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1355" windowHeight="8445" activeTab="0"/>
  </bookViews>
  <sheets>
    <sheet name="План-график ДВН на 2019г." sheetId="1" r:id="rId1"/>
  </sheets>
  <definedNames>
    <definedName name="_xlnm.Print_Area" localSheetId="0">'План-график ДВН на 2019г.'!$A$1:$R$92</definedName>
  </definedNames>
  <calcPr fullCalcOnLoad="1"/>
</workbook>
</file>

<file path=xl/sharedStrings.xml><?xml version="1.0" encoding="utf-8"?>
<sst xmlns="http://schemas.openxmlformats.org/spreadsheetml/2006/main" count="108" uniqueCount="108">
  <si>
    <t>Абзелиловский</t>
  </si>
  <si>
    <t>Альшеевский</t>
  </si>
  <si>
    <t>Архангельский</t>
  </si>
  <si>
    <t>Аскинский</t>
  </si>
  <si>
    <t>Аургазинский</t>
  </si>
  <si>
    <t>Баймакский</t>
  </si>
  <si>
    <t>Бакалинский</t>
  </si>
  <si>
    <t>Балтачевский</t>
  </si>
  <si>
    <t>Белебеевский</t>
  </si>
  <si>
    <t>Белокатайский</t>
  </si>
  <si>
    <t>Белорецкий</t>
  </si>
  <si>
    <t>Бижбулякский</t>
  </si>
  <si>
    <t>Бирский</t>
  </si>
  <si>
    <t>Благоварский</t>
  </si>
  <si>
    <t>Благовещенский</t>
  </si>
  <si>
    <t>Буздякский</t>
  </si>
  <si>
    <t>Бураевский</t>
  </si>
  <si>
    <t>Бурзянский</t>
  </si>
  <si>
    <t>Гафурийский</t>
  </si>
  <si>
    <t>Давлекановский</t>
  </si>
  <si>
    <t>Дуванский</t>
  </si>
  <si>
    <t>Дюртюлинский</t>
  </si>
  <si>
    <t>Ермекеевский</t>
  </si>
  <si>
    <t>Зианчуринский</t>
  </si>
  <si>
    <t>Зилаирский</t>
  </si>
  <si>
    <t>Иглинский</t>
  </si>
  <si>
    <t>Илишевский</t>
  </si>
  <si>
    <t>Ишимбайский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</si>
  <si>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</si>
  <si>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</si>
  <si>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</si>
  <si>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</si>
  <si>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</si>
  <si>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</si>
  <si>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Кушнаренковский</t>
  </si>
  <si>
    <t>Мелеузовский</t>
  </si>
  <si>
    <t>Мечетлинский</t>
  </si>
  <si>
    <t>Мишкинский</t>
  </si>
  <si>
    <t>Миякинский</t>
  </si>
  <si>
    <t>Нуримановский</t>
  </si>
  <si>
    <t>Салаватский</t>
  </si>
  <si>
    <t>Стерлибашевский</t>
  </si>
  <si>
    <t>Татышлинский</t>
  </si>
  <si>
    <t>Туймазинский</t>
  </si>
  <si>
    <t>Учалинский</t>
  </si>
  <si>
    <t>Федоровский</t>
  </si>
  <si>
    <t>Хайбуллинский</t>
  </si>
  <si>
    <t>Чекмагушевский</t>
  </si>
  <si>
    <t>Чишминский</t>
  </si>
  <si>
    <t>Шаранский</t>
  </si>
  <si>
    <t>Янаульский</t>
  </si>
  <si>
    <t>г.Кумертау</t>
  </si>
  <si>
    <t>г.Нефтекамск</t>
  </si>
  <si>
    <t>г.Октябрьский</t>
  </si>
  <si>
    <t>г.Салават</t>
  </si>
  <si>
    <t>г.Сибай</t>
  </si>
  <si>
    <t>Всего:</t>
  </si>
  <si>
    <t>в том числе:</t>
  </si>
  <si>
    <t>Работающие граждане</t>
  </si>
  <si>
    <t>Неработающие граждане</t>
  </si>
  <si>
    <t>Обучающие в образовательных организациях по очной форме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</si>
  <si>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</si>
  <si>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</si>
  <si>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</si>
  <si>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</si>
  <si>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</si>
  <si>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</si>
  <si>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</si>
  <si>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</si>
  <si>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</si>
  <si>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</si>
  <si>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</si>
  <si>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</si>
  <si>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г.Межгорье</t>
  </si>
  <si>
    <t>ГКБ 5</t>
  </si>
  <si>
    <t>ГКБ 8</t>
  </si>
  <si>
    <t>ГБ 9</t>
  </si>
  <si>
    <t>ГКБ 10</t>
  </si>
  <si>
    <t>ГБ 12</t>
  </si>
  <si>
    <t>ГКБ 13</t>
  </si>
  <si>
    <t>ГКБ 18</t>
  </si>
  <si>
    <t>ГКБ 21</t>
  </si>
  <si>
    <t>Поликлиника 1</t>
  </si>
  <si>
    <t>Поликлиника 2</t>
  </si>
  <si>
    <t>Поликлиника 32</t>
  </si>
  <si>
    <t>Поликлиника 38</t>
  </si>
  <si>
    <t>Поликлиника 43</t>
  </si>
  <si>
    <t>Поликлиника 44</t>
  </si>
  <si>
    <t>Поликлиника 46</t>
  </si>
  <si>
    <t>Поликлиника 48</t>
  </si>
  <si>
    <t>Поликлиника 50</t>
  </si>
  <si>
    <t>Поликлиника 51</t>
  </si>
  <si>
    <t>Поликлиника 52</t>
  </si>
  <si>
    <t>УНЦ РАН</t>
  </si>
  <si>
    <t>итого</t>
  </si>
  <si>
    <t>Наименование МО</t>
  </si>
  <si>
    <t>Всего (человек)</t>
  </si>
  <si>
    <t>Клиника БГМУ</t>
  </si>
  <si>
    <t>Месяцы проведения диспасеризации определенных групп взхрослого населения в 2019 году</t>
  </si>
  <si>
    <t>ГКБ Демского района г.Уфа</t>
  </si>
  <si>
    <t>УБ РЖД г.Стерлитамак</t>
  </si>
  <si>
    <t>КБ №1 г.Стерлитамак</t>
  </si>
  <si>
    <t>ГБ №2 г.Стерлитамак</t>
  </si>
  <si>
    <t>ГБ №3 г.Стерлитамак</t>
  </si>
  <si>
    <t>ГБ №4 г.Стерлитамак</t>
  </si>
  <si>
    <t>НУЗ ДЦВМиР РЖД</t>
  </si>
  <si>
    <t>Приложение № 3
к приказу Минздрава РБ
от «__» ______ 201_ г.   № ____</t>
  </si>
  <si>
    <t>Помесячный план график проведения в 2019 году диспансеризации определенных групп взрослого населения в Республике Башкортостан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</si>
</sst>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:ss.0;@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d/m;@"/>
    <numFmt numFmtId="196" formatCode="#,##0.00_ ;\-#,##0.00\ "/>
    <numFmt numFmtId="197" formatCode="#,##0_ ;\-#,##0\ "/>
    <numFmt numFmtId="198" formatCode="0.0%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10" xfId="0" applyFont="1" applyBorder="1" applyAlignment="1">
      <alignment vertical="top" wrapText="1"/>
    </xf>
    <xf numFmtId="0" fontId="23" fillId="0" borderId="10" xfId="54" applyFont="1" applyBorder="1">
      <alignment/>
      <protection/>
    </xf>
    <xf numFmtId="0" fontId="23" fillId="0" borderId="10" xfId="54" applyFont="1" applyFill="1" applyBorder="1">
      <alignment/>
      <protection/>
    </xf>
    <xf numFmtId="0" fontId="23" fillId="0" borderId="10" xfId="54" applyFont="1" applyBorder="1" applyAlignment="1">
      <alignment wrapText="1"/>
      <protection/>
    </xf>
    <xf numFmtId="1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1" fontId="2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10" xfId="54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54" applyFont="1" applyFill="1" applyBorder="1" applyAlignment="1">
      <alignment horizontal="center" vertical="center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26" fillId="0" borderId="10" xfId="54" applyFont="1" applyBorder="1">
      <alignment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54" applyFont="1" applyBorder="1" applyAlignment="1">
      <alignment horizontal="center" vertical="center"/>
      <protection/>
    </xf>
    <xf numFmtId="1" fontId="26" fillId="0" borderId="10" xfId="54" applyNumberFormat="1" applyFont="1" applyBorder="1" applyAlignment="1">
      <alignment horizontal="center" vertical="center"/>
      <protection/>
    </xf>
    <xf numFmtId="1" fontId="26" fillId="0" borderId="10" xfId="54" applyNumberFormat="1" applyFont="1" applyBorder="1" applyAlignment="1">
      <alignment horizontal="center" vertical="center" wrapText="1"/>
      <protection/>
    </xf>
    <xf numFmtId="1" fontId="26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/>
    </xf>
    <xf numFmtId="0" fontId="0" fillId="24" borderId="0" xfId="0" applyFill="1" applyAlignment="1">
      <alignment/>
    </xf>
    <xf numFmtId="0" fontId="22" fillId="0" borderId="10" xfId="0" applyFont="1" applyFill="1" applyBorder="1" applyAlignment="1">
      <alignment vertical="top" wrapText="1"/>
    </xf>
    <xf numFmtId="0" fontId="23" fillId="0" borderId="10" xfId="54" applyFont="1" applyFill="1" applyBorder="1" applyAlignment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!Сво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93"/>
  <sheetViews>
    <sheetView tabSelected="1" view="pageBreakPreview" zoomScale="80" zoomScaleNormal="75" zoomScaleSheetLayoutView="80" zoomScalePageLayoutView="0" workbookViewId="0" topLeftCell="A19">
      <selection activeCell="M75" sqref="M75"/>
    </sheetView>
  </sheetViews>
  <sheetFormatPr defaultColWidth="9.00390625" defaultRowHeight="12.75"/>
  <cols>
    <col min="1" max="1" width="21.375" style="0" customWidth="1"/>
    <col min="2" max="2" width="16.25390625" style="0" customWidth="1"/>
    <col min="3" max="3" width="16.00390625" style="0" customWidth="1"/>
    <col min="4" max="4" width="19.125" style="0" customWidth="1"/>
    <col min="5" max="5" width="17.25390625" style="0" customWidth="1"/>
    <col min="6" max="6" width="10.125" style="0" customWidth="1"/>
    <col min="7" max="7" width="12.625" style="0" customWidth="1"/>
    <col min="8" max="8" width="7.75390625" style="0" customWidth="1"/>
    <col min="9" max="9" width="10.125" style="0" customWidth="1"/>
    <col min="10" max="12" width="7.75390625" style="0" customWidth="1"/>
    <col min="13" max="13" width="9.00390625" style="0" customWidth="1"/>
    <col min="14" max="14" width="13.00390625" style="0" customWidth="1"/>
    <col min="15" max="15" width="11.25390625" style="0" customWidth="1"/>
    <col min="16" max="16" width="10.375" style="0" customWidth="1"/>
    <col min="17" max="17" width="11.75390625" style="0" customWidth="1"/>
    <col min="18" max="18" width="12.375" style="12" customWidth="1"/>
    <col min="19" max="19" width="0.2421875" style="0" customWidth="1"/>
  </cols>
  <sheetData>
    <row r="1" spans="15:17" ht="27.75" customHeight="1">
      <c r="O1" s="29" t="s">
        <v>106</v>
      </c>
      <c r="P1" s="30"/>
      <c r="Q1" s="30"/>
    </row>
    <row r="2" spans="15:17" ht="45" customHeight="1">
      <c r="O2" s="31"/>
      <c r="P2" s="31"/>
      <c r="Q2" s="31"/>
    </row>
    <row r="3" spans="3:17" ht="45" customHeight="1">
      <c r="C3" s="43" t="s">
        <v>107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  <c r="P3" s="44"/>
      <c r="Q3" s="24"/>
    </row>
    <row r="4" spans="1:17" ht="18.75" customHeight="1">
      <c r="A4" s="32" t="s">
        <v>95</v>
      </c>
      <c r="B4" s="34" t="s">
        <v>96</v>
      </c>
      <c r="C4" s="37" t="s">
        <v>57</v>
      </c>
      <c r="D4" s="38"/>
      <c r="E4" s="39"/>
      <c r="F4" s="40" t="s">
        <v>98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</row>
    <row r="5" spans="1:18" ht="24.75" customHeight="1">
      <c r="A5" s="32"/>
      <c r="B5" s="35"/>
      <c r="C5" s="34" t="s">
        <v>58</v>
      </c>
      <c r="D5" s="34" t="s">
        <v>59</v>
      </c>
      <c r="E5" s="34" t="s">
        <v>60</v>
      </c>
      <c r="F5" s="8" t="s">
        <v>61</v>
      </c>
      <c r="G5" s="8" t="s">
        <v>62</v>
      </c>
      <c r="H5" s="8" t="s">
        <v>63</v>
      </c>
      <c r="I5" s="8" t="s">
        <v>64</v>
      </c>
      <c r="J5" s="8" t="s">
        <v>65</v>
      </c>
      <c r="K5" s="8" t="s">
        <v>66</v>
      </c>
      <c r="L5" s="8" t="s">
        <v>67</v>
      </c>
      <c r="M5" s="8" t="s">
        <v>68</v>
      </c>
      <c r="N5" s="8" t="s">
        <v>69</v>
      </c>
      <c r="O5" s="8" t="s">
        <v>70</v>
      </c>
      <c r="P5" s="8" t="s">
        <v>71</v>
      </c>
      <c r="Q5" s="8" t="s">
        <v>72</v>
      </c>
      <c r="R5" s="9"/>
    </row>
    <row r="6" spans="1:18" ht="21.75" customHeight="1">
      <c r="A6" s="33"/>
      <c r="B6" s="36"/>
      <c r="C6" s="36"/>
      <c r="D6" s="36"/>
      <c r="E6" s="36"/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17" t="s">
        <v>94</v>
      </c>
    </row>
    <row r="7" spans="1:18" ht="15.75">
      <c r="A7" s="2" t="s">
        <v>0</v>
      </c>
      <c r="B7" s="5">
        <f>C7+D7+E7</f>
        <v>7365</v>
      </c>
      <c r="C7" s="6">
        <v>3170</v>
      </c>
      <c r="D7" s="13">
        <v>4167</v>
      </c>
      <c r="E7" s="7">
        <v>28</v>
      </c>
      <c r="F7" s="7">
        <v>614</v>
      </c>
      <c r="G7" s="14">
        <v>614</v>
      </c>
      <c r="H7" s="14">
        <v>614</v>
      </c>
      <c r="I7" s="14">
        <v>614</v>
      </c>
      <c r="J7" s="14">
        <v>614</v>
      </c>
      <c r="K7" s="14">
        <v>614</v>
      </c>
      <c r="L7" s="14">
        <v>614</v>
      </c>
      <c r="M7" s="14">
        <v>614</v>
      </c>
      <c r="N7" s="14">
        <v>614</v>
      </c>
      <c r="O7" s="14">
        <v>614</v>
      </c>
      <c r="P7" s="14">
        <v>614</v>
      </c>
      <c r="Q7" s="14">
        <v>611</v>
      </c>
      <c r="R7" s="10">
        <f>F7+G7+H7+I7+J7+K7+L7+M7+N7+O7+P7+Q7</f>
        <v>7365</v>
      </c>
    </row>
    <row r="8" spans="1:18" ht="15.75">
      <c r="A8" s="2" t="s">
        <v>1</v>
      </c>
      <c r="B8" s="5">
        <f aca="true" t="shared" si="0" ref="B8:B75">C8+D8+E8</f>
        <v>8220</v>
      </c>
      <c r="C8" s="13">
        <v>4520</v>
      </c>
      <c r="D8" s="13">
        <v>3500</v>
      </c>
      <c r="E8" s="7">
        <v>200</v>
      </c>
      <c r="F8" s="7">
        <v>685</v>
      </c>
      <c r="G8" s="14">
        <v>685</v>
      </c>
      <c r="H8" s="14">
        <v>685</v>
      </c>
      <c r="I8" s="14">
        <v>685</v>
      </c>
      <c r="J8" s="14">
        <v>685</v>
      </c>
      <c r="K8" s="14">
        <v>685</v>
      </c>
      <c r="L8" s="14">
        <v>685</v>
      </c>
      <c r="M8" s="14">
        <v>685</v>
      </c>
      <c r="N8" s="14">
        <v>685</v>
      </c>
      <c r="O8" s="14">
        <v>685</v>
      </c>
      <c r="P8" s="14">
        <v>685</v>
      </c>
      <c r="Q8" s="14">
        <v>685</v>
      </c>
      <c r="R8" s="10">
        <f aca="true" t="shared" si="1" ref="R8:R71">F8+G8+H8+I8+J8+K8+L8+M8+N8+O8+P8+Q8</f>
        <v>8220</v>
      </c>
    </row>
    <row r="9" spans="1:18" ht="15.75">
      <c r="A9" s="2" t="s">
        <v>2</v>
      </c>
      <c r="B9" s="5">
        <f t="shared" si="0"/>
        <v>3629</v>
      </c>
      <c r="C9" s="13">
        <v>1578</v>
      </c>
      <c r="D9" s="13">
        <v>2011</v>
      </c>
      <c r="E9" s="7">
        <v>40</v>
      </c>
      <c r="F9" s="7">
        <v>302</v>
      </c>
      <c r="G9" s="14">
        <v>303</v>
      </c>
      <c r="H9" s="14">
        <v>304</v>
      </c>
      <c r="I9" s="14">
        <v>302</v>
      </c>
      <c r="J9" s="14">
        <v>302</v>
      </c>
      <c r="K9" s="14">
        <v>302</v>
      </c>
      <c r="L9" s="14">
        <v>302</v>
      </c>
      <c r="M9" s="14">
        <v>303</v>
      </c>
      <c r="N9" s="14">
        <v>303</v>
      </c>
      <c r="O9" s="14">
        <v>302</v>
      </c>
      <c r="P9" s="14">
        <v>302</v>
      </c>
      <c r="Q9" s="14">
        <v>302</v>
      </c>
      <c r="R9" s="10">
        <f t="shared" si="1"/>
        <v>3629</v>
      </c>
    </row>
    <row r="10" spans="1:18" ht="15.75">
      <c r="A10" s="2" t="s">
        <v>3</v>
      </c>
      <c r="B10" s="5">
        <f t="shared" si="0"/>
        <v>4030</v>
      </c>
      <c r="C10" s="13">
        <v>2025</v>
      </c>
      <c r="D10" s="13">
        <v>2005</v>
      </c>
      <c r="E10" s="7">
        <v>0</v>
      </c>
      <c r="F10" s="7">
        <v>336</v>
      </c>
      <c r="G10" s="14">
        <v>336</v>
      </c>
      <c r="H10" s="14">
        <v>336</v>
      </c>
      <c r="I10" s="14">
        <v>336</v>
      </c>
      <c r="J10" s="14">
        <v>336</v>
      </c>
      <c r="K10" s="14">
        <v>336</v>
      </c>
      <c r="L10" s="14">
        <v>336</v>
      </c>
      <c r="M10" s="14">
        <v>336</v>
      </c>
      <c r="N10" s="14">
        <v>336</v>
      </c>
      <c r="O10" s="14">
        <v>336</v>
      </c>
      <c r="P10" s="14">
        <v>335</v>
      </c>
      <c r="Q10" s="14">
        <v>335</v>
      </c>
      <c r="R10" s="10">
        <f t="shared" si="1"/>
        <v>4030</v>
      </c>
    </row>
    <row r="11" spans="1:18" ht="15.75">
      <c r="A11" s="2" t="s">
        <v>4</v>
      </c>
      <c r="B11" s="5">
        <f t="shared" si="0"/>
        <v>6824</v>
      </c>
      <c r="C11" s="13">
        <v>4844</v>
      </c>
      <c r="D11" s="13">
        <v>1816</v>
      </c>
      <c r="E11" s="7">
        <v>164</v>
      </c>
      <c r="F11" s="7">
        <v>570</v>
      </c>
      <c r="G11" s="14">
        <v>570</v>
      </c>
      <c r="H11" s="14">
        <v>570</v>
      </c>
      <c r="I11" s="14">
        <v>570</v>
      </c>
      <c r="J11" s="14">
        <v>568</v>
      </c>
      <c r="K11" s="14">
        <v>568</v>
      </c>
      <c r="L11" s="14">
        <v>568</v>
      </c>
      <c r="M11" s="14">
        <v>568</v>
      </c>
      <c r="N11" s="14">
        <v>568</v>
      </c>
      <c r="O11" s="14">
        <v>568</v>
      </c>
      <c r="P11" s="14">
        <v>568</v>
      </c>
      <c r="Q11" s="14">
        <v>568</v>
      </c>
      <c r="R11" s="10">
        <f t="shared" si="1"/>
        <v>6824</v>
      </c>
    </row>
    <row r="12" spans="1:18" ht="15.75">
      <c r="A12" s="2" t="s">
        <v>5</v>
      </c>
      <c r="B12" s="5">
        <f t="shared" si="0"/>
        <v>9065</v>
      </c>
      <c r="C12" s="13">
        <v>4316</v>
      </c>
      <c r="D12" s="13">
        <v>4521</v>
      </c>
      <c r="E12" s="7">
        <v>228</v>
      </c>
      <c r="F12" s="7">
        <v>755</v>
      </c>
      <c r="G12" s="14">
        <v>755</v>
      </c>
      <c r="H12" s="14">
        <v>756</v>
      </c>
      <c r="I12" s="14">
        <v>755</v>
      </c>
      <c r="J12" s="14">
        <v>755</v>
      </c>
      <c r="K12" s="14">
        <v>756</v>
      </c>
      <c r="L12" s="14">
        <v>756</v>
      </c>
      <c r="M12" s="14">
        <v>755</v>
      </c>
      <c r="N12" s="14">
        <v>756</v>
      </c>
      <c r="O12" s="14">
        <v>755</v>
      </c>
      <c r="P12" s="14">
        <v>755</v>
      </c>
      <c r="Q12" s="14">
        <v>756</v>
      </c>
      <c r="R12" s="10">
        <f t="shared" si="1"/>
        <v>9065</v>
      </c>
    </row>
    <row r="13" spans="1:18" ht="15.75">
      <c r="A13" s="2" t="s">
        <v>6</v>
      </c>
      <c r="B13" s="5">
        <f t="shared" si="0"/>
        <v>5601</v>
      </c>
      <c r="C13" s="13">
        <v>2807</v>
      </c>
      <c r="D13" s="13">
        <v>2794</v>
      </c>
      <c r="E13" s="7">
        <v>0</v>
      </c>
      <c r="F13" s="7">
        <v>466</v>
      </c>
      <c r="G13" s="14">
        <v>466</v>
      </c>
      <c r="H13" s="14">
        <v>466</v>
      </c>
      <c r="I13" s="14">
        <v>467</v>
      </c>
      <c r="J13" s="14">
        <v>467</v>
      </c>
      <c r="K13" s="14">
        <v>467</v>
      </c>
      <c r="L13" s="14">
        <v>467</v>
      </c>
      <c r="M13" s="14">
        <v>467</v>
      </c>
      <c r="N13" s="14">
        <v>467</v>
      </c>
      <c r="O13" s="14">
        <v>467</v>
      </c>
      <c r="P13" s="14">
        <v>467</v>
      </c>
      <c r="Q13" s="14">
        <v>467</v>
      </c>
      <c r="R13" s="10">
        <f t="shared" si="1"/>
        <v>5601</v>
      </c>
    </row>
    <row r="14" spans="1:18" ht="15.75">
      <c r="A14" s="2" t="s">
        <v>7</v>
      </c>
      <c r="B14" s="5">
        <f t="shared" si="0"/>
        <v>4012</v>
      </c>
      <c r="C14" s="13">
        <v>1739</v>
      </c>
      <c r="D14" s="13">
        <v>2049</v>
      </c>
      <c r="E14" s="7">
        <v>224</v>
      </c>
      <c r="F14" s="7">
        <v>334</v>
      </c>
      <c r="G14" s="14">
        <v>334</v>
      </c>
      <c r="H14" s="14">
        <v>334</v>
      </c>
      <c r="I14" s="14">
        <v>334</v>
      </c>
      <c r="J14" s="14">
        <v>334</v>
      </c>
      <c r="K14" s="14">
        <v>336</v>
      </c>
      <c r="L14" s="14">
        <v>334</v>
      </c>
      <c r="M14" s="14">
        <v>334</v>
      </c>
      <c r="N14" s="14">
        <v>334</v>
      </c>
      <c r="O14" s="14">
        <v>334</v>
      </c>
      <c r="P14" s="14">
        <v>336</v>
      </c>
      <c r="Q14" s="14">
        <v>334</v>
      </c>
      <c r="R14" s="10">
        <f t="shared" si="1"/>
        <v>4012</v>
      </c>
    </row>
    <row r="15" spans="1:18" ht="15.75">
      <c r="A15" s="2" t="s">
        <v>8</v>
      </c>
      <c r="B15" s="5">
        <f t="shared" si="0"/>
        <v>17262</v>
      </c>
      <c r="C15" s="13">
        <v>7058</v>
      </c>
      <c r="D15" s="13">
        <v>9364</v>
      </c>
      <c r="E15" s="7">
        <v>840</v>
      </c>
      <c r="F15" s="7">
        <v>1439</v>
      </c>
      <c r="G15" s="14">
        <v>1439</v>
      </c>
      <c r="H15" s="14">
        <v>1439</v>
      </c>
      <c r="I15" s="14">
        <v>1439</v>
      </c>
      <c r="J15" s="14">
        <v>1439</v>
      </c>
      <c r="K15" s="14">
        <v>1439</v>
      </c>
      <c r="L15" s="14">
        <v>1439</v>
      </c>
      <c r="M15" s="14">
        <v>1439</v>
      </c>
      <c r="N15" s="14">
        <v>1439</v>
      </c>
      <c r="O15" s="14">
        <v>1439</v>
      </c>
      <c r="P15" s="14">
        <v>1439</v>
      </c>
      <c r="Q15" s="14">
        <v>1433</v>
      </c>
      <c r="R15" s="10">
        <f t="shared" si="1"/>
        <v>17262</v>
      </c>
    </row>
    <row r="16" spans="1:18" ht="15.75">
      <c r="A16" s="2" t="s">
        <v>9</v>
      </c>
      <c r="B16" s="5">
        <f t="shared" si="0"/>
        <v>3562</v>
      </c>
      <c r="C16" s="13">
        <v>1606</v>
      </c>
      <c r="D16" s="13">
        <v>1956</v>
      </c>
      <c r="E16" s="7">
        <v>0</v>
      </c>
      <c r="F16" s="7">
        <v>296</v>
      </c>
      <c r="G16" s="14">
        <v>297</v>
      </c>
      <c r="H16" s="14">
        <v>297</v>
      </c>
      <c r="I16" s="14">
        <v>297</v>
      </c>
      <c r="J16" s="14">
        <v>297</v>
      </c>
      <c r="K16" s="14">
        <v>297</v>
      </c>
      <c r="L16" s="14">
        <v>297</v>
      </c>
      <c r="M16" s="14">
        <v>297</v>
      </c>
      <c r="N16" s="14">
        <v>297</v>
      </c>
      <c r="O16" s="14">
        <v>297</v>
      </c>
      <c r="P16" s="14">
        <v>297</v>
      </c>
      <c r="Q16" s="14">
        <v>296</v>
      </c>
      <c r="R16" s="10">
        <f t="shared" si="1"/>
        <v>3562</v>
      </c>
    </row>
    <row r="17" spans="1:18" ht="15.75">
      <c r="A17" s="2" t="s">
        <v>10</v>
      </c>
      <c r="B17" s="5">
        <f t="shared" si="0"/>
        <v>19059</v>
      </c>
      <c r="C17" s="13">
        <v>9573</v>
      </c>
      <c r="D17" s="13">
        <v>9366</v>
      </c>
      <c r="E17" s="7">
        <v>120</v>
      </c>
      <c r="F17" s="7">
        <v>1588</v>
      </c>
      <c r="G17" s="14">
        <v>1588</v>
      </c>
      <c r="H17" s="14">
        <v>1589</v>
      </c>
      <c r="I17" s="14">
        <v>1589</v>
      </c>
      <c r="J17" s="14">
        <v>1588</v>
      </c>
      <c r="K17" s="14">
        <v>1588</v>
      </c>
      <c r="L17" s="14">
        <v>1588</v>
      </c>
      <c r="M17" s="14">
        <v>1588</v>
      </c>
      <c r="N17" s="14">
        <v>1588</v>
      </c>
      <c r="O17" s="14">
        <v>1589</v>
      </c>
      <c r="P17" s="14">
        <v>1588</v>
      </c>
      <c r="Q17" s="14">
        <v>1588</v>
      </c>
      <c r="R17" s="10">
        <f t="shared" si="1"/>
        <v>19059</v>
      </c>
    </row>
    <row r="18" spans="1:18" ht="15.75">
      <c r="A18" s="2" t="s">
        <v>11</v>
      </c>
      <c r="B18" s="5">
        <f t="shared" si="0"/>
        <v>4794</v>
      </c>
      <c r="C18" s="13">
        <v>1774</v>
      </c>
      <c r="D18" s="13">
        <v>3005</v>
      </c>
      <c r="E18" s="7">
        <v>15</v>
      </c>
      <c r="F18" s="7">
        <v>399</v>
      </c>
      <c r="G18" s="14">
        <v>399</v>
      </c>
      <c r="H18" s="14">
        <v>400</v>
      </c>
      <c r="I18" s="14">
        <v>399</v>
      </c>
      <c r="J18" s="14">
        <v>400</v>
      </c>
      <c r="K18" s="14">
        <v>400</v>
      </c>
      <c r="L18" s="14">
        <v>399</v>
      </c>
      <c r="M18" s="14">
        <v>400</v>
      </c>
      <c r="N18" s="14">
        <v>400</v>
      </c>
      <c r="O18" s="14">
        <v>400</v>
      </c>
      <c r="P18" s="14">
        <v>399</v>
      </c>
      <c r="Q18" s="14">
        <v>399</v>
      </c>
      <c r="R18" s="10">
        <f t="shared" si="1"/>
        <v>4794</v>
      </c>
    </row>
    <row r="19" spans="1:18" ht="15.75">
      <c r="A19" s="2" t="s">
        <v>12</v>
      </c>
      <c r="B19" s="5">
        <f t="shared" si="0"/>
        <v>9198</v>
      </c>
      <c r="C19" s="13">
        <v>3376</v>
      </c>
      <c r="D19" s="13">
        <v>5822</v>
      </c>
      <c r="E19" s="7">
        <v>0</v>
      </c>
      <c r="F19" s="7">
        <v>766</v>
      </c>
      <c r="G19" s="14">
        <v>766</v>
      </c>
      <c r="H19" s="14">
        <v>772</v>
      </c>
      <c r="I19" s="14">
        <v>766</v>
      </c>
      <c r="J19" s="14">
        <v>766</v>
      </c>
      <c r="K19" s="14">
        <v>766</v>
      </c>
      <c r="L19" s="14">
        <v>766</v>
      </c>
      <c r="M19" s="14">
        <v>766</v>
      </c>
      <c r="N19" s="14">
        <v>766</v>
      </c>
      <c r="O19" s="14">
        <v>766</v>
      </c>
      <c r="P19" s="14">
        <v>766</v>
      </c>
      <c r="Q19" s="14">
        <v>766</v>
      </c>
      <c r="R19" s="10">
        <f t="shared" si="1"/>
        <v>9198</v>
      </c>
    </row>
    <row r="20" spans="1:18" ht="15.75">
      <c r="A20" s="2" t="s">
        <v>13</v>
      </c>
      <c r="B20" s="5">
        <f t="shared" si="0"/>
        <v>4500</v>
      </c>
      <c r="C20" s="13">
        <v>2387</v>
      </c>
      <c r="D20" s="13">
        <v>1953</v>
      </c>
      <c r="E20" s="7">
        <v>160</v>
      </c>
      <c r="F20" s="7">
        <v>375</v>
      </c>
      <c r="G20" s="14">
        <v>375</v>
      </c>
      <c r="H20" s="14">
        <v>375</v>
      </c>
      <c r="I20" s="14">
        <v>375</v>
      </c>
      <c r="J20" s="14">
        <v>375</v>
      </c>
      <c r="K20" s="14">
        <v>375</v>
      </c>
      <c r="L20" s="14">
        <v>375</v>
      </c>
      <c r="M20" s="14">
        <v>375</v>
      </c>
      <c r="N20" s="14">
        <v>375</v>
      </c>
      <c r="O20" s="14">
        <v>375</v>
      </c>
      <c r="P20" s="14">
        <v>375</v>
      </c>
      <c r="Q20" s="14">
        <v>375</v>
      </c>
      <c r="R20" s="10">
        <f t="shared" si="1"/>
        <v>4500</v>
      </c>
    </row>
    <row r="21" spans="1:18" ht="15.75">
      <c r="A21" s="2" t="s">
        <v>14</v>
      </c>
      <c r="B21" s="5">
        <f t="shared" si="0"/>
        <v>7458</v>
      </c>
      <c r="C21" s="13">
        <v>5308</v>
      </c>
      <c r="D21" s="13">
        <v>2150</v>
      </c>
      <c r="E21" s="7">
        <v>0</v>
      </c>
      <c r="F21" s="7">
        <v>622</v>
      </c>
      <c r="G21" s="14">
        <v>622</v>
      </c>
      <c r="H21" s="14">
        <v>622</v>
      </c>
      <c r="I21" s="14">
        <v>622</v>
      </c>
      <c r="J21" s="14">
        <v>622</v>
      </c>
      <c r="K21" s="14">
        <v>622</v>
      </c>
      <c r="L21" s="14">
        <v>621</v>
      </c>
      <c r="M21" s="14">
        <v>621</v>
      </c>
      <c r="N21" s="14">
        <v>621</v>
      </c>
      <c r="O21" s="14">
        <v>621</v>
      </c>
      <c r="P21" s="14">
        <v>621</v>
      </c>
      <c r="Q21" s="14">
        <v>621</v>
      </c>
      <c r="R21" s="10">
        <f t="shared" si="1"/>
        <v>7458</v>
      </c>
    </row>
    <row r="22" spans="1:18" ht="15.75">
      <c r="A22" s="2" t="s">
        <v>15</v>
      </c>
      <c r="B22" s="5">
        <f t="shared" si="0"/>
        <v>5547</v>
      </c>
      <c r="C22" s="13">
        <v>2603</v>
      </c>
      <c r="D22" s="13">
        <v>2934</v>
      </c>
      <c r="E22" s="7">
        <v>10</v>
      </c>
      <c r="F22" s="7">
        <v>462</v>
      </c>
      <c r="G22" s="14">
        <v>462</v>
      </c>
      <c r="H22" s="14">
        <v>463</v>
      </c>
      <c r="I22" s="14">
        <v>462</v>
      </c>
      <c r="J22" s="14">
        <v>462</v>
      </c>
      <c r="K22" s="14">
        <v>463</v>
      </c>
      <c r="L22" s="14">
        <v>462</v>
      </c>
      <c r="M22" s="14">
        <v>462</v>
      </c>
      <c r="N22" s="14">
        <v>463</v>
      </c>
      <c r="O22" s="14">
        <v>462</v>
      </c>
      <c r="P22" s="14">
        <v>462</v>
      </c>
      <c r="Q22" s="14">
        <v>462</v>
      </c>
      <c r="R22" s="10">
        <f t="shared" si="1"/>
        <v>5547</v>
      </c>
    </row>
    <row r="23" spans="1:18" ht="15.75">
      <c r="A23" s="2" t="s">
        <v>16</v>
      </c>
      <c r="B23" s="5">
        <f t="shared" si="0"/>
        <v>4651</v>
      </c>
      <c r="C23" s="13">
        <v>2983</v>
      </c>
      <c r="D23" s="13">
        <v>1563</v>
      </c>
      <c r="E23" s="7">
        <v>105</v>
      </c>
      <c r="F23" s="7">
        <v>387</v>
      </c>
      <c r="G23" s="14">
        <v>387</v>
      </c>
      <c r="H23" s="14">
        <v>387</v>
      </c>
      <c r="I23" s="14">
        <v>387</v>
      </c>
      <c r="J23" s="14">
        <v>387</v>
      </c>
      <c r="K23" s="14">
        <v>388</v>
      </c>
      <c r="L23" s="14">
        <v>388</v>
      </c>
      <c r="M23" s="14">
        <v>388</v>
      </c>
      <c r="N23" s="14">
        <v>388</v>
      </c>
      <c r="O23" s="14">
        <v>388</v>
      </c>
      <c r="P23" s="14">
        <v>388</v>
      </c>
      <c r="Q23" s="14">
        <v>388</v>
      </c>
      <c r="R23" s="10">
        <f t="shared" si="1"/>
        <v>4651</v>
      </c>
    </row>
    <row r="24" spans="1:18" ht="15.75">
      <c r="A24" s="2" t="s">
        <v>17</v>
      </c>
      <c r="B24" s="5">
        <f t="shared" si="0"/>
        <v>2983</v>
      </c>
      <c r="C24" s="13">
        <v>1498</v>
      </c>
      <c r="D24" s="13">
        <v>1485</v>
      </c>
      <c r="E24" s="7">
        <v>0</v>
      </c>
      <c r="F24" s="7">
        <v>248</v>
      </c>
      <c r="G24" s="14">
        <v>248</v>
      </c>
      <c r="H24" s="14">
        <v>248</v>
      </c>
      <c r="I24" s="14">
        <v>249</v>
      </c>
      <c r="J24" s="14">
        <v>249</v>
      </c>
      <c r="K24" s="14">
        <v>249</v>
      </c>
      <c r="L24" s="14">
        <v>249</v>
      </c>
      <c r="M24" s="14">
        <v>249</v>
      </c>
      <c r="N24" s="14">
        <v>249</v>
      </c>
      <c r="O24" s="14">
        <v>249</v>
      </c>
      <c r="P24" s="14">
        <v>248</v>
      </c>
      <c r="Q24" s="14">
        <v>248</v>
      </c>
      <c r="R24" s="10">
        <f t="shared" si="1"/>
        <v>2983</v>
      </c>
    </row>
    <row r="25" spans="1:18" ht="15.75">
      <c r="A25" s="2" t="s">
        <v>18</v>
      </c>
      <c r="B25" s="5">
        <f t="shared" si="0"/>
        <v>5200</v>
      </c>
      <c r="C25" s="13">
        <v>2050</v>
      </c>
      <c r="D25" s="13">
        <v>3150</v>
      </c>
      <c r="E25" s="7">
        <v>0</v>
      </c>
      <c r="F25" s="7">
        <v>433</v>
      </c>
      <c r="G25" s="14">
        <v>433</v>
      </c>
      <c r="H25" s="14">
        <v>433</v>
      </c>
      <c r="I25" s="14">
        <v>433</v>
      </c>
      <c r="J25" s="14">
        <v>433</v>
      </c>
      <c r="K25" s="14">
        <v>433</v>
      </c>
      <c r="L25" s="14">
        <v>433</v>
      </c>
      <c r="M25" s="14">
        <v>433</v>
      </c>
      <c r="N25" s="14">
        <v>433</v>
      </c>
      <c r="O25" s="14">
        <v>433</v>
      </c>
      <c r="P25" s="14">
        <v>433</v>
      </c>
      <c r="Q25" s="14">
        <v>437</v>
      </c>
      <c r="R25" s="10">
        <f t="shared" si="1"/>
        <v>5200</v>
      </c>
    </row>
    <row r="26" spans="1:18" ht="15.75">
      <c r="A26" s="2" t="s">
        <v>19</v>
      </c>
      <c r="B26" s="5">
        <f t="shared" si="0"/>
        <v>7251</v>
      </c>
      <c r="C26" s="13">
        <v>2465</v>
      </c>
      <c r="D26" s="13">
        <v>4786</v>
      </c>
      <c r="E26" s="7">
        <v>0</v>
      </c>
      <c r="F26" s="7">
        <v>604</v>
      </c>
      <c r="G26" s="14">
        <v>604</v>
      </c>
      <c r="H26" s="14">
        <v>605</v>
      </c>
      <c r="I26" s="14">
        <v>604</v>
      </c>
      <c r="J26" s="14">
        <v>604</v>
      </c>
      <c r="K26" s="14">
        <v>604</v>
      </c>
      <c r="L26" s="14">
        <v>605</v>
      </c>
      <c r="M26" s="14">
        <v>605</v>
      </c>
      <c r="N26" s="14">
        <v>604</v>
      </c>
      <c r="O26" s="14">
        <v>604</v>
      </c>
      <c r="P26" s="14">
        <v>604</v>
      </c>
      <c r="Q26" s="14">
        <v>604</v>
      </c>
      <c r="R26" s="10">
        <f t="shared" si="1"/>
        <v>7251</v>
      </c>
    </row>
    <row r="27" spans="1:18" ht="15.75">
      <c r="A27" s="2" t="s">
        <v>20</v>
      </c>
      <c r="B27" s="5">
        <f t="shared" si="0"/>
        <v>4951</v>
      </c>
      <c r="C27" s="13">
        <v>2339</v>
      </c>
      <c r="D27" s="13">
        <v>2562</v>
      </c>
      <c r="E27" s="7">
        <v>50</v>
      </c>
      <c r="F27" s="7">
        <v>397</v>
      </c>
      <c r="G27" s="14">
        <v>414</v>
      </c>
      <c r="H27" s="14">
        <v>414</v>
      </c>
      <c r="I27" s="14">
        <v>414</v>
      </c>
      <c r="J27" s="14">
        <v>414</v>
      </c>
      <c r="K27" s="14">
        <v>414</v>
      </c>
      <c r="L27" s="14">
        <v>414</v>
      </c>
      <c r="M27" s="14">
        <v>414</v>
      </c>
      <c r="N27" s="14">
        <v>414</v>
      </c>
      <c r="O27" s="14">
        <v>414</v>
      </c>
      <c r="P27" s="14">
        <v>414</v>
      </c>
      <c r="Q27" s="14">
        <v>414</v>
      </c>
      <c r="R27" s="10">
        <f t="shared" si="1"/>
        <v>4951</v>
      </c>
    </row>
    <row r="28" spans="1:18" ht="15.75">
      <c r="A28" s="2" t="s">
        <v>21</v>
      </c>
      <c r="B28" s="5">
        <f t="shared" si="0"/>
        <v>9896</v>
      </c>
      <c r="C28" s="13">
        <v>4575</v>
      </c>
      <c r="D28" s="13">
        <v>5129</v>
      </c>
      <c r="E28" s="7">
        <v>192</v>
      </c>
      <c r="F28" s="7">
        <v>824</v>
      </c>
      <c r="G28" s="14">
        <v>825</v>
      </c>
      <c r="H28" s="14">
        <v>825</v>
      </c>
      <c r="I28" s="14">
        <v>825</v>
      </c>
      <c r="J28" s="14">
        <v>825</v>
      </c>
      <c r="K28" s="14">
        <v>825</v>
      </c>
      <c r="L28" s="14">
        <v>824</v>
      </c>
      <c r="M28" s="14">
        <v>825</v>
      </c>
      <c r="N28" s="14">
        <v>825</v>
      </c>
      <c r="O28" s="14">
        <v>825</v>
      </c>
      <c r="P28" s="14">
        <v>824</v>
      </c>
      <c r="Q28" s="14">
        <v>824</v>
      </c>
      <c r="R28" s="10">
        <f t="shared" si="1"/>
        <v>9896</v>
      </c>
    </row>
    <row r="29" spans="1:18" ht="15.75">
      <c r="A29" s="2" t="s">
        <v>22</v>
      </c>
      <c r="B29" s="5">
        <f t="shared" si="0"/>
        <v>2990</v>
      </c>
      <c r="C29" s="13">
        <v>1665</v>
      </c>
      <c r="D29" s="13">
        <v>1325</v>
      </c>
      <c r="E29" s="7">
        <v>0</v>
      </c>
      <c r="F29" s="7">
        <v>249</v>
      </c>
      <c r="G29" s="14">
        <v>249</v>
      </c>
      <c r="H29" s="14">
        <v>249</v>
      </c>
      <c r="I29" s="14">
        <v>249</v>
      </c>
      <c r="J29" s="14">
        <v>249</v>
      </c>
      <c r="K29" s="14">
        <v>250</v>
      </c>
      <c r="L29" s="14">
        <v>249</v>
      </c>
      <c r="M29" s="14">
        <v>249</v>
      </c>
      <c r="N29" s="14">
        <v>250</v>
      </c>
      <c r="O29" s="14">
        <v>249</v>
      </c>
      <c r="P29" s="14">
        <v>249</v>
      </c>
      <c r="Q29" s="14">
        <v>249</v>
      </c>
      <c r="R29" s="10">
        <f t="shared" si="1"/>
        <v>2990</v>
      </c>
    </row>
    <row r="30" spans="1:18" ht="15.75">
      <c r="A30" s="2" t="s">
        <v>23</v>
      </c>
      <c r="B30" s="5">
        <f t="shared" si="0"/>
        <v>5221</v>
      </c>
      <c r="C30" s="13">
        <v>2450</v>
      </c>
      <c r="D30" s="13">
        <v>2771</v>
      </c>
      <c r="E30" s="7">
        <v>0</v>
      </c>
      <c r="F30" s="7">
        <v>435</v>
      </c>
      <c r="G30" s="14">
        <v>435</v>
      </c>
      <c r="H30" s="14">
        <v>435</v>
      </c>
      <c r="I30" s="14">
        <v>435</v>
      </c>
      <c r="J30" s="14">
        <v>435</v>
      </c>
      <c r="K30" s="14">
        <v>435</v>
      </c>
      <c r="L30" s="14">
        <v>435</v>
      </c>
      <c r="M30" s="14">
        <v>435</v>
      </c>
      <c r="N30" s="14">
        <v>435</v>
      </c>
      <c r="O30" s="14">
        <v>435</v>
      </c>
      <c r="P30" s="14">
        <v>436</v>
      </c>
      <c r="Q30" s="14">
        <v>435</v>
      </c>
      <c r="R30" s="10">
        <f t="shared" si="1"/>
        <v>5221</v>
      </c>
    </row>
    <row r="31" spans="1:18" ht="15.75">
      <c r="A31" s="2" t="s">
        <v>24</v>
      </c>
      <c r="B31" s="5">
        <f t="shared" si="0"/>
        <v>2942</v>
      </c>
      <c r="C31" s="13">
        <v>1147</v>
      </c>
      <c r="D31" s="13">
        <v>1774</v>
      </c>
      <c r="E31" s="7">
        <v>21</v>
      </c>
      <c r="F31" s="7">
        <v>245</v>
      </c>
      <c r="G31" s="14">
        <v>245</v>
      </c>
      <c r="H31" s="14">
        <v>246</v>
      </c>
      <c r="I31" s="14">
        <v>246</v>
      </c>
      <c r="J31" s="14">
        <v>245</v>
      </c>
      <c r="K31" s="14">
        <v>245</v>
      </c>
      <c r="L31" s="14">
        <v>245</v>
      </c>
      <c r="M31" s="14">
        <v>245</v>
      </c>
      <c r="N31" s="14">
        <v>245</v>
      </c>
      <c r="O31" s="14">
        <v>245</v>
      </c>
      <c r="P31" s="14">
        <v>245</v>
      </c>
      <c r="Q31" s="14">
        <v>245</v>
      </c>
      <c r="R31" s="10">
        <f t="shared" si="1"/>
        <v>2942</v>
      </c>
    </row>
    <row r="32" spans="1:18" ht="15.75">
      <c r="A32" s="2" t="s">
        <v>25</v>
      </c>
      <c r="B32" s="5">
        <f t="shared" si="0"/>
        <v>8900</v>
      </c>
      <c r="C32" s="13">
        <v>5452</v>
      </c>
      <c r="D32" s="13">
        <v>3091</v>
      </c>
      <c r="E32" s="7">
        <v>357</v>
      </c>
      <c r="F32" s="7">
        <v>740</v>
      </c>
      <c r="G32" s="14">
        <v>742</v>
      </c>
      <c r="H32" s="14">
        <v>742</v>
      </c>
      <c r="I32" s="14">
        <v>742</v>
      </c>
      <c r="J32" s="14">
        <v>742</v>
      </c>
      <c r="K32" s="14">
        <v>742</v>
      </c>
      <c r="L32" s="14">
        <v>742</v>
      </c>
      <c r="M32" s="14">
        <v>742</v>
      </c>
      <c r="N32" s="14">
        <v>742</v>
      </c>
      <c r="O32" s="14">
        <v>742</v>
      </c>
      <c r="P32" s="14">
        <v>742</v>
      </c>
      <c r="Q32" s="14">
        <v>740</v>
      </c>
      <c r="R32" s="10">
        <f t="shared" si="1"/>
        <v>8900</v>
      </c>
    </row>
    <row r="33" spans="1:18" ht="15.75">
      <c r="A33" s="2" t="s">
        <v>26</v>
      </c>
      <c r="B33" s="5">
        <f t="shared" si="0"/>
        <v>5750</v>
      </c>
      <c r="C33" s="13">
        <v>2812</v>
      </c>
      <c r="D33" s="13">
        <v>2558</v>
      </c>
      <c r="E33" s="7">
        <v>380</v>
      </c>
      <c r="F33" s="7">
        <v>479</v>
      </c>
      <c r="G33" s="14">
        <v>479</v>
      </c>
      <c r="H33" s="14">
        <v>479</v>
      </c>
      <c r="I33" s="14">
        <v>479</v>
      </c>
      <c r="J33" s="14">
        <v>479</v>
      </c>
      <c r="K33" s="14">
        <v>479</v>
      </c>
      <c r="L33" s="14">
        <v>479</v>
      </c>
      <c r="M33" s="14">
        <v>479</v>
      </c>
      <c r="N33" s="14">
        <v>479</v>
      </c>
      <c r="O33" s="14">
        <v>480</v>
      </c>
      <c r="P33" s="14">
        <v>480</v>
      </c>
      <c r="Q33" s="14">
        <v>479</v>
      </c>
      <c r="R33" s="10">
        <f t="shared" si="1"/>
        <v>5750</v>
      </c>
    </row>
    <row r="34" spans="1:18" ht="15.75">
      <c r="A34" s="2" t="s">
        <v>27</v>
      </c>
      <c r="B34" s="5">
        <f t="shared" si="0"/>
        <v>16601</v>
      </c>
      <c r="C34" s="13">
        <v>6811</v>
      </c>
      <c r="D34" s="13">
        <v>9352</v>
      </c>
      <c r="E34" s="7">
        <v>438</v>
      </c>
      <c r="F34" s="7">
        <v>1383</v>
      </c>
      <c r="G34" s="14">
        <v>1383</v>
      </c>
      <c r="H34" s="14">
        <v>1383</v>
      </c>
      <c r="I34" s="14">
        <v>1384</v>
      </c>
      <c r="J34" s="14">
        <v>1384</v>
      </c>
      <c r="K34" s="14">
        <v>1383</v>
      </c>
      <c r="L34" s="14">
        <v>1383</v>
      </c>
      <c r="M34" s="14">
        <v>1384</v>
      </c>
      <c r="N34" s="14">
        <v>1384</v>
      </c>
      <c r="O34" s="14">
        <v>1384</v>
      </c>
      <c r="P34" s="14">
        <v>1383</v>
      </c>
      <c r="Q34" s="14">
        <v>1383</v>
      </c>
      <c r="R34" s="10">
        <f t="shared" si="1"/>
        <v>16601</v>
      </c>
    </row>
    <row r="35" spans="1:18" ht="15.75">
      <c r="A35" s="2" t="s">
        <v>28</v>
      </c>
      <c r="B35" s="5">
        <f t="shared" si="0"/>
        <v>4045</v>
      </c>
      <c r="C35" s="13">
        <v>1835</v>
      </c>
      <c r="D35" s="13">
        <v>2180</v>
      </c>
      <c r="E35" s="7">
        <v>30</v>
      </c>
      <c r="F35" s="7">
        <v>338</v>
      </c>
      <c r="G35" s="14">
        <v>337</v>
      </c>
      <c r="H35" s="14">
        <v>337</v>
      </c>
      <c r="I35" s="14">
        <v>337</v>
      </c>
      <c r="J35" s="14">
        <v>337</v>
      </c>
      <c r="K35" s="14">
        <v>337</v>
      </c>
      <c r="L35" s="14">
        <v>337</v>
      </c>
      <c r="M35" s="14">
        <v>337</v>
      </c>
      <c r="N35" s="14">
        <v>337</v>
      </c>
      <c r="O35" s="14">
        <v>337</v>
      </c>
      <c r="P35" s="14">
        <v>337</v>
      </c>
      <c r="Q35" s="14">
        <v>337</v>
      </c>
      <c r="R35" s="10">
        <f t="shared" si="1"/>
        <v>4045</v>
      </c>
    </row>
    <row r="36" spans="1:18" ht="15.75">
      <c r="A36" s="2" t="s">
        <v>29</v>
      </c>
      <c r="B36" s="5">
        <f t="shared" si="0"/>
        <v>4859</v>
      </c>
      <c r="C36" s="13">
        <v>2300</v>
      </c>
      <c r="D36" s="13">
        <v>2254</v>
      </c>
      <c r="E36" s="7">
        <v>305</v>
      </c>
      <c r="F36" s="7">
        <v>404</v>
      </c>
      <c r="G36" s="14">
        <v>405</v>
      </c>
      <c r="H36" s="14">
        <v>405</v>
      </c>
      <c r="I36" s="14">
        <v>405</v>
      </c>
      <c r="J36" s="14">
        <v>405</v>
      </c>
      <c r="K36" s="14">
        <v>405</v>
      </c>
      <c r="L36" s="14">
        <v>405</v>
      </c>
      <c r="M36" s="14">
        <v>405</v>
      </c>
      <c r="N36" s="14">
        <v>405</v>
      </c>
      <c r="O36" s="14">
        <v>405</v>
      </c>
      <c r="P36" s="14">
        <v>405</v>
      </c>
      <c r="Q36" s="14">
        <v>405</v>
      </c>
      <c r="R36" s="10">
        <f t="shared" si="1"/>
        <v>4859</v>
      </c>
    </row>
    <row r="37" spans="1:18" ht="15.75">
      <c r="A37" s="2" t="s">
        <v>30</v>
      </c>
      <c r="B37" s="5">
        <f t="shared" si="0"/>
        <v>7560</v>
      </c>
      <c r="C37" s="13">
        <v>3991</v>
      </c>
      <c r="D37" s="13">
        <v>3509</v>
      </c>
      <c r="E37" s="7">
        <v>60</v>
      </c>
      <c r="F37" s="7">
        <v>630</v>
      </c>
      <c r="G37" s="14">
        <v>630</v>
      </c>
      <c r="H37" s="14">
        <v>630</v>
      </c>
      <c r="I37" s="14">
        <v>630</v>
      </c>
      <c r="J37" s="14">
        <v>630</v>
      </c>
      <c r="K37" s="14">
        <v>630</v>
      </c>
      <c r="L37" s="14">
        <v>630</v>
      </c>
      <c r="M37" s="14">
        <v>630</v>
      </c>
      <c r="N37" s="14">
        <v>630</v>
      </c>
      <c r="O37" s="14">
        <v>630</v>
      </c>
      <c r="P37" s="14">
        <v>630</v>
      </c>
      <c r="Q37" s="14">
        <v>630</v>
      </c>
      <c r="R37" s="10">
        <f t="shared" si="1"/>
        <v>7560</v>
      </c>
    </row>
    <row r="38" spans="1:18" ht="15.75">
      <c r="A38" s="2" t="s">
        <v>31</v>
      </c>
      <c r="B38" s="5">
        <f t="shared" si="0"/>
        <v>3291</v>
      </c>
      <c r="C38" s="13">
        <v>1426</v>
      </c>
      <c r="D38" s="13">
        <v>1865</v>
      </c>
      <c r="E38" s="7">
        <v>0</v>
      </c>
      <c r="F38" s="7">
        <v>274</v>
      </c>
      <c r="G38" s="14">
        <v>274</v>
      </c>
      <c r="H38" s="14">
        <v>275</v>
      </c>
      <c r="I38" s="14">
        <v>274</v>
      </c>
      <c r="J38" s="14">
        <v>274</v>
      </c>
      <c r="K38" s="14">
        <v>275</v>
      </c>
      <c r="L38" s="14">
        <v>274</v>
      </c>
      <c r="M38" s="14">
        <v>274</v>
      </c>
      <c r="N38" s="14">
        <v>275</v>
      </c>
      <c r="O38" s="14">
        <v>274</v>
      </c>
      <c r="P38" s="14">
        <v>274</v>
      </c>
      <c r="Q38" s="14">
        <v>274</v>
      </c>
      <c r="R38" s="10">
        <f t="shared" si="1"/>
        <v>3291</v>
      </c>
    </row>
    <row r="39" spans="1:18" ht="15.75">
      <c r="A39" s="2" t="s">
        <v>32</v>
      </c>
      <c r="B39" s="5">
        <f t="shared" si="0"/>
        <v>5860</v>
      </c>
      <c r="C39" s="13">
        <v>3343</v>
      </c>
      <c r="D39" s="13">
        <v>2472</v>
      </c>
      <c r="E39" s="7">
        <v>45</v>
      </c>
      <c r="F39" s="7">
        <v>488</v>
      </c>
      <c r="G39" s="14">
        <v>489</v>
      </c>
      <c r="H39" s="14">
        <v>489</v>
      </c>
      <c r="I39" s="14">
        <v>489</v>
      </c>
      <c r="J39" s="14">
        <v>489</v>
      </c>
      <c r="K39" s="14">
        <v>488</v>
      </c>
      <c r="L39" s="14">
        <v>488</v>
      </c>
      <c r="M39" s="14">
        <v>488</v>
      </c>
      <c r="N39" s="14">
        <v>488</v>
      </c>
      <c r="O39" s="14">
        <v>488</v>
      </c>
      <c r="P39" s="14">
        <v>488</v>
      </c>
      <c r="Q39" s="14">
        <v>488</v>
      </c>
      <c r="R39" s="10">
        <f t="shared" si="1"/>
        <v>5860</v>
      </c>
    </row>
    <row r="40" spans="1:18" ht="15.75">
      <c r="A40" s="2" t="s">
        <v>33</v>
      </c>
      <c r="B40" s="5">
        <f t="shared" si="0"/>
        <v>5820</v>
      </c>
      <c r="C40" s="13">
        <v>2212</v>
      </c>
      <c r="D40" s="13">
        <v>3553</v>
      </c>
      <c r="E40" s="7">
        <v>55</v>
      </c>
      <c r="F40" s="7">
        <v>485</v>
      </c>
      <c r="G40" s="14">
        <v>485</v>
      </c>
      <c r="H40" s="14">
        <v>485</v>
      </c>
      <c r="I40" s="14">
        <v>485</v>
      </c>
      <c r="J40" s="14">
        <v>485</v>
      </c>
      <c r="K40" s="14">
        <v>485</v>
      </c>
      <c r="L40" s="14">
        <v>485</v>
      </c>
      <c r="M40" s="14">
        <v>485</v>
      </c>
      <c r="N40" s="14">
        <v>485</v>
      </c>
      <c r="O40" s="14">
        <v>485</v>
      </c>
      <c r="P40" s="14">
        <v>485</v>
      </c>
      <c r="Q40" s="14">
        <v>485</v>
      </c>
      <c r="R40" s="10">
        <f t="shared" si="1"/>
        <v>5820</v>
      </c>
    </row>
    <row r="41" spans="1:18" ht="15.75">
      <c r="A41" s="2" t="s">
        <v>34</v>
      </c>
      <c r="B41" s="5">
        <f t="shared" si="0"/>
        <v>5340</v>
      </c>
      <c r="C41" s="13">
        <v>2140</v>
      </c>
      <c r="D41" s="13">
        <v>3200</v>
      </c>
      <c r="E41" s="7">
        <v>0</v>
      </c>
      <c r="F41" s="7">
        <v>445</v>
      </c>
      <c r="G41" s="14">
        <v>445</v>
      </c>
      <c r="H41" s="14">
        <v>445</v>
      </c>
      <c r="I41" s="14">
        <v>445</v>
      </c>
      <c r="J41" s="14">
        <v>445</v>
      </c>
      <c r="K41" s="14">
        <v>445</v>
      </c>
      <c r="L41" s="14">
        <v>445</v>
      </c>
      <c r="M41" s="14">
        <v>445</v>
      </c>
      <c r="N41" s="14">
        <v>445</v>
      </c>
      <c r="O41" s="14">
        <v>445</v>
      </c>
      <c r="P41" s="14">
        <v>445</v>
      </c>
      <c r="Q41" s="14">
        <v>445</v>
      </c>
      <c r="R41" s="10">
        <f t="shared" si="1"/>
        <v>5340</v>
      </c>
    </row>
    <row r="42" spans="1:18" ht="15.75">
      <c r="A42" s="2" t="s">
        <v>35</v>
      </c>
      <c r="B42" s="5">
        <f t="shared" si="0"/>
        <v>16323</v>
      </c>
      <c r="C42" s="13">
        <v>6648</v>
      </c>
      <c r="D42" s="13">
        <v>9475</v>
      </c>
      <c r="E42" s="7">
        <v>200</v>
      </c>
      <c r="F42" s="7">
        <v>1360</v>
      </c>
      <c r="G42" s="14">
        <v>1360</v>
      </c>
      <c r="H42" s="14">
        <v>1360</v>
      </c>
      <c r="I42" s="14">
        <v>1360</v>
      </c>
      <c r="J42" s="14">
        <v>1360</v>
      </c>
      <c r="K42" s="14">
        <v>1363</v>
      </c>
      <c r="L42" s="14">
        <v>1360</v>
      </c>
      <c r="M42" s="14">
        <v>1360</v>
      </c>
      <c r="N42" s="14">
        <v>1360</v>
      </c>
      <c r="O42" s="14">
        <v>1360</v>
      </c>
      <c r="P42" s="14">
        <v>1360</v>
      </c>
      <c r="Q42" s="14">
        <v>1360</v>
      </c>
      <c r="R42" s="10">
        <f t="shared" si="1"/>
        <v>16323</v>
      </c>
    </row>
    <row r="43" spans="1:18" ht="15.75">
      <c r="A43" s="2" t="s">
        <v>36</v>
      </c>
      <c r="B43" s="5">
        <f t="shared" si="0"/>
        <v>4270</v>
      </c>
      <c r="C43" s="13">
        <v>1708</v>
      </c>
      <c r="D43" s="13">
        <v>2560</v>
      </c>
      <c r="E43" s="7">
        <v>2</v>
      </c>
      <c r="F43" s="7">
        <v>355</v>
      </c>
      <c r="G43" s="14">
        <v>356</v>
      </c>
      <c r="H43" s="14">
        <v>356</v>
      </c>
      <c r="I43" s="14">
        <v>356</v>
      </c>
      <c r="J43" s="14">
        <v>356</v>
      </c>
      <c r="K43" s="14">
        <v>356</v>
      </c>
      <c r="L43" s="14">
        <v>356</v>
      </c>
      <c r="M43" s="14">
        <v>356</v>
      </c>
      <c r="N43" s="14">
        <v>356</v>
      </c>
      <c r="O43" s="14">
        <v>356</v>
      </c>
      <c r="P43" s="14">
        <v>356</v>
      </c>
      <c r="Q43" s="14">
        <v>355</v>
      </c>
      <c r="R43" s="10">
        <f t="shared" si="1"/>
        <v>4270</v>
      </c>
    </row>
    <row r="44" spans="1:18" ht="15.75">
      <c r="A44" s="2" t="s">
        <v>37</v>
      </c>
      <c r="B44" s="5">
        <f t="shared" si="0"/>
        <v>4400</v>
      </c>
      <c r="C44" s="13">
        <v>1700</v>
      </c>
      <c r="D44" s="13">
        <v>2690</v>
      </c>
      <c r="E44" s="7">
        <v>10</v>
      </c>
      <c r="F44" s="7">
        <v>367</v>
      </c>
      <c r="G44" s="14">
        <v>367</v>
      </c>
      <c r="H44" s="14">
        <v>366</v>
      </c>
      <c r="I44" s="14">
        <v>367</v>
      </c>
      <c r="J44" s="14">
        <v>367</v>
      </c>
      <c r="K44" s="14">
        <v>367</v>
      </c>
      <c r="L44" s="14">
        <v>367</v>
      </c>
      <c r="M44" s="14">
        <v>367</v>
      </c>
      <c r="N44" s="14">
        <v>367</v>
      </c>
      <c r="O44" s="14">
        <v>366</v>
      </c>
      <c r="P44" s="14">
        <v>366</v>
      </c>
      <c r="Q44" s="14">
        <v>366</v>
      </c>
      <c r="R44" s="10">
        <f t="shared" si="1"/>
        <v>4400</v>
      </c>
    </row>
    <row r="45" spans="1:18" ht="15.75">
      <c r="A45" s="2" t="s">
        <v>38</v>
      </c>
      <c r="B45" s="5">
        <f t="shared" si="0"/>
        <v>5600</v>
      </c>
      <c r="C45" s="13">
        <v>2500</v>
      </c>
      <c r="D45" s="13">
        <v>3100</v>
      </c>
      <c r="E45" s="7">
        <v>0</v>
      </c>
      <c r="F45" s="7">
        <v>467</v>
      </c>
      <c r="G45" s="14">
        <v>467</v>
      </c>
      <c r="H45" s="14">
        <v>467</v>
      </c>
      <c r="I45" s="14">
        <v>467</v>
      </c>
      <c r="J45" s="14">
        <v>467</v>
      </c>
      <c r="K45" s="14">
        <v>467</v>
      </c>
      <c r="L45" s="14">
        <v>467</v>
      </c>
      <c r="M45" s="14">
        <v>467</v>
      </c>
      <c r="N45" s="14">
        <v>466</v>
      </c>
      <c r="O45" s="14">
        <v>466</v>
      </c>
      <c r="P45" s="14">
        <v>466</v>
      </c>
      <c r="Q45" s="14">
        <v>466</v>
      </c>
      <c r="R45" s="10">
        <f t="shared" si="1"/>
        <v>5600</v>
      </c>
    </row>
    <row r="46" spans="1:18" ht="15.75">
      <c r="A46" s="2" t="s">
        <v>39</v>
      </c>
      <c r="B46" s="5">
        <f t="shared" si="0"/>
        <v>3946</v>
      </c>
      <c r="C46" s="13">
        <v>2811</v>
      </c>
      <c r="D46" s="13">
        <v>1135</v>
      </c>
      <c r="E46" s="7">
        <v>0</v>
      </c>
      <c r="F46" s="7">
        <v>328</v>
      </c>
      <c r="G46" s="14">
        <v>329</v>
      </c>
      <c r="H46" s="14">
        <v>329</v>
      </c>
      <c r="I46" s="14">
        <v>329</v>
      </c>
      <c r="J46" s="14">
        <v>329</v>
      </c>
      <c r="K46" s="14">
        <v>329</v>
      </c>
      <c r="L46" s="14">
        <v>329</v>
      </c>
      <c r="M46" s="14">
        <v>329</v>
      </c>
      <c r="N46" s="14">
        <v>329</v>
      </c>
      <c r="O46" s="14">
        <v>329</v>
      </c>
      <c r="P46" s="14">
        <v>329</v>
      </c>
      <c r="Q46" s="14">
        <v>328</v>
      </c>
      <c r="R46" s="10">
        <f t="shared" si="1"/>
        <v>3946</v>
      </c>
    </row>
    <row r="47" spans="1:18" ht="15.75">
      <c r="A47" s="3" t="s">
        <v>40</v>
      </c>
      <c r="B47" s="5">
        <f t="shared" si="0"/>
        <v>4894</v>
      </c>
      <c r="C47" s="15">
        <v>2200</v>
      </c>
      <c r="D47" s="15">
        <v>2674</v>
      </c>
      <c r="E47" s="7">
        <v>20</v>
      </c>
      <c r="F47" s="7">
        <v>407</v>
      </c>
      <c r="G47" s="14">
        <v>407</v>
      </c>
      <c r="H47" s="14">
        <v>408</v>
      </c>
      <c r="I47" s="14">
        <v>408</v>
      </c>
      <c r="J47" s="14">
        <v>408</v>
      </c>
      <c r="K47" s="14">
        <v>408</v>
      </c>
      <c r="L47" s="14">
        <v>408</v>
      </c>
      <c r="M47" s="14">
        <v>408</v>
      </c>
      <c r="N47" s="14">
        <v>408</v>
      </c>
      <c r="O47" s="14">
        <v>408</v>
      </c>
      <c r="P47" s="14">
        <v>408</v>
      </c>
      <c r="Q47" s="14">
        <v>408</v>
      </c>
      <c r="R47" s="10">
        <f t="shared" si="1"/>
        <v>4894</v>
      </c>
    </row>
    <row r="48" spans="1:18" ht="15.75">
      <c r="A48" s="2" t="s">
        <v>41</v>
      </c>
      <c r="B48" s="5">
        <f t="shared" si="0"/>
        <v>4150</v>
      </c>
      <c r="C48" s="13">
        <v>2689</v>
      </c>
      <c r="D48" s="13">
        <v>1450</v>
      </c>
      <c r="E48" s="7">
        <v>11</v>
      </c>
      <c r="F48" s="7">
        <v>346</v>
      </c>
      <c r="G48" s="14">
        <v>346</v>
      </c>
      <c r="H48" s="14">
        <v>346</v>
      </c>
      <c r="I48" s="14">
        <v>346</v>
      </c>
      <c r="J48" s="14">
        <v>346</v>
      </c>
      <c r="K48" s="14">
        <v>346</v>
      </c>
      <c r="L48" s="14">
        <v>346</v>
      </c>
      <c r="M48" s="14">
        <v>346</v>
      </c>
      <c r="N48" s="14">
        <v>346</v>
      </c>
      <c r="O48" s="14">
        <v>346</v>
      </c>
      <c r="P48" s="14">
        <v>346</v>
      </c>
      <c r="Q48" s="14">
        <v>344</v>
      </c>
      <c r="R48" s="10">
        <f t="shared" si="1"/>
        <v>4150</v>
      </c>
    </row>
    <row r="49" spans="1:18" ht="15.75">
      <c r="A49" s="2" t="s">
        <v>42</v>
      </c>
      <c r="B49" s="5">
        <f t="shared" si="0"/>
        <v>4650</v>
      </c>
      <c r="C49" s="13">
        <v>2255</v>
      </c>
      <c r="D49" s="13">
        <v>2370</v>
      </c>
      <c r="E49" s="7">
        <v>25</v>
      </c>
      <c r="F49" s="7">
        <v>388</v>
      </c>
      <c r="G49" s="14">
        <v>388</v>
      </c>
      <c r="H49" s="14">
        <v>388</v>
      </c>
      <c r="I49" s="14">
        <v>388</v>
      </c>
      <c r="J49" s="14">
        <v>388</v>
      </c>
      <c r="K49" s="14">
        <v>388</v>
      </c>
      <c r="L49" s="14">
        <v>387</v>
      </c>
      <c r="M49" s="14">
        <v>387</v>
      </c>
      <c r="N49" s="14">
        <v>387</v>
      </c>
      <c r="O49" s="14">
        <v>387</v>
      </c>
      <c r="P49" s="14">
        <v>387</v>
      </c>
      <c r="Q49" s="14">
        <v>387</v>
      </c>
      <c r="R49" s="10">
        <f t="shared" si="1"/>
        <v>4650</v>
      </c>
    </row>
    <row r="50" spans="1:18" ht="15.75">
      <c r="A50" s="2" t="s">
        <v>43</v>
      </c>
      <c r="B50" s="5">
        <f t="shared" si="0"/>
        <v>23683</v>
      </c>
      <c r="C50" s="13">
        <v>11615</v>
      </c>
      <c r="D50" s="13">
        <v>11983</v>
      </c>
      <c r="E50" s="7">
        <v>85</v>
      </c>
      <c r="F50" s="7">
        <v>1971</v>
      </c>
      <c r="G50" s="14">
        <v>1974</v>
      </c>
      <c r="H50" s="14">
        <v>1974</v>
      </c>
      <c r="I50" s="14">
        <v>1974</v>
      </c>
      <c r="J50" s="14">
        <v>1974</v>
      </c>
      <c r="K50" s="14">
        <v>1974</v>
      </c>
      <c r="L50" s="14">
        <v>1974</v>
      </c>
      <c r="M50" s="14">
        <v>1974</v>
      </c>
      <c r="N50" s="14">
        <v>1974</v>
      </c>
      <c r="O50" s="14">
        <v>1974</v>
      </c>
      <c r="P50" s="14">
        <v>1974</v>
      </c>
      <c r="Q50" s="14">
        <v>1972</v>
      </c>
      <c r="R50" s="10">
        <f t="shared" si="1"/>
        <v>23683</v>
      </c>
    </row>
    <row r="51" spans="1:18" ht="15.75">
      <c r="A51" s="2" t="s">
        <v>44</v>
      </c>
      <c r="B51" s="5">
        <f t="shared" si="0"/>
        <v>13577</v>
      </c>
      <c r="C51" s="13">
        <v>5974</v>
      </c>
      <c r="D51" s="13">
        <v>7593</v>
      </c>
      <c r="E51" s="7">
        <v>10</v>
      </c>
      <c r="F51" s="7">
        <v>1131</v>
      </c>
      <c r="G51" s="14">
        <v>1131</v>
      </c>
      <c r="H51" s="14">
        <v>1131</v>
      </c>
      <c r="I51" s="14">
        <v>1131</v>
      </c>
      <c r="J51" s="14">
        <v>1131</v>
      </c>
      <c r="K51" s="14">
        <v>1131</v>
      </c>
      <c r="L51" s="14">
        <v>1131</v>
      </c>
      <c r="M51" s="14">
        <v>1131</v>
      </c>
      <c r="N51" s="14">
        <v>1131</v>
      </c>
      <c r="O51" s="14">
        <v>1131</v>
      </c>
      <c r="P51" s="14">
        <v>1131</v>
      </c>
      <c r="Q51" s="14">
        <v>1136</v>
      </c>
      <c r="R51" s="10">
        <f t="shared" si="1"/>
        <v>13577</v>
      </c>
    </row>
    <row r="52" spans="1:18" ht="15.75">
      <c r="A52" s="2" t="s">
        <v>45</v>
      </c>
      <c r="B52" s="5">
        <f t="shared" si="0"/>
        <v>3326</v>
      </c>
      <c r="C52" s="13">
        <v>1216</v>
      </c>
      <c r="D52" s="13">
        <v>2110</v>
      </c>
      <c r="E52" s="7">
        <v>0</v>
      </c>
      <c r="F52" s="7">
        <v>277</v>
      </c>
      <c r="G52" s="14">
        <v>277</v>
      </c>
      <c r="H52" s="14">
        <v>277</v>
      </c>
      <c r="I52" s="14">
        <v>277</v>
      </c>
      <c r="J52" s="14">
        <v>277</v>
      </c>
      <c r="K52" s="14">
        <v>278</v>
      </c>
      <c r="L52" s="14">
        <v>278</v>
      </c>
      <c r="M52" s="14">
        <v>277</v>
      </c>
      <c r="N52" s="14">
        <v>277</v>
      </c>
      <c r="O52" s="14">
        <v>277</v>
      </c>
      <c r="P52" s="14">
        <v>277</v>
      </c>
      <c r="Q52" s="14">
        <v>277</v>
      </c>
      <c r="R52" s="10">
        <f t="shared" si="1"/>
        <v>3326</v>
      </c>
    </row>
    <row r="53" spans="1:18" ht="15.75">
      <c r="A53" s="2" t="s">
        <v>46</v>
      </c>
      <c r="B53" s="5">
        <f t="shared" si="0"/>
        <v>5733</v>
      </c>
      <c r="C53" s="13">
        <v>2390</v>
      </c>
      <c r="D53" s="13">
        <v>3343</v>
      </c>
      <c r="E53" s="7">
        <v>0</v>
      </c>
      <c r="F53" s="7">
        <v>477</v>
      </c>
      <c r="G53" s="14">
        <v>477</v>
      </c>
      <c r="H53" s="14">
        <v>477</v>
      </c>
      <c r="I53" s="14">
        <v>478</v>
      </c>
      <c r="J53" s="14">
        <v>478</v>
      </c>
      <c r="K53" s="14">
        <v>478</v>
      </c>
      <c r="L53" s="14">
        <v>478</v>
      </c>
      <c r="M53" s="14">
        <v>478</v>
      </c>
      <c r="N53" s="14">
        <v>478</v>
      </c>
      <c r="O53" s="14">
        <v>478</v>
      </c>
      <c r="P53" s="14">
        <v>478</v>
      </c>
      <c r="Q53" s="14">
        <v>478</v>
      </c>
      <c r="R53" s="10">
        <f t="shared" si="1"/>
        <v>5733</v>
      </c>
    </row>
    <row r="54" spans="1:18" ht="15.75">
      <c r="A54" s="2" t="s">
        <v>47</v>
      </c>
      <c r="B54" s="5">
        <f t="shared" si="0"/>
        <v>5792</v>
      </c>
      <c r="C54" s="15">
        <v>3560</v>
      </c>
      <c r="D54" s="15">
        <v>1876</v>
      </c>
      <c r="E54" s="7">
        <v>356</v>
      </c>
      <c r="F54" s="7">
        <v>482</v>
      </c>
      <c r="G54" s="14">
        <v>485</v>
      </c>
      <c r="H54" s="14">
        <v>485</v>
      </c>
      <c r="I54" s="14">
        <v>484</v>
      </c>
      <c r="J54" s="14">
        <v>482</v>
      </c>
      <c r="K54" s="14">
        <v>482</v>
      </c>
      <c r="L54" s="14">
        <v>482</v>
      </c>
      <c r="M54" s="14">
        <v>482</v>
      </c>
      <c r="N54" s="14">
        <v>482</v>
      </c>
      <c r="O54" s="14">
        <v>482</v>
      </c>
      <c r="P54" s="14">
        <v>482</v>
      </c>
      <c r="Q54" s="14">
        <v>482</v>
      </c>
      <c r="R54" s="10">
        <f t="shared" si="1"/>
        <v>5792</v>
      </c>
    </row>
    <row r="55" spans="1:18" ht="15.75">
      <c r="A55" s="2" t="s">
        <v>48</v>
      </c>
      <c r="B55" s="5">
        <f t="shared" si="0"/>
        <v>9552</v>
      </c>
      <c r="C55" s="13">
        <v>7144</v>
      </c>
      <c r="D55" s="13">
        <v>2380</v>
      </c>
      <c r="E55" s="7">
        <v>28</v>
      </c>
      <c r="F55" s="7">
        <v>796</v>
      </c>
      <c r="G55" s="14">
        <v>796</v>
      </c>
      <c r="H55" s="14">
        <v>796</v>
      </c>
      <c r="I55" s="14">
        <v>796</v>
      </c>
      <c r="J55" s="14">
        <v>796</v>
      </c>
      <c r="K55" s="14">
        <v>796</v>
      </c>
      <c r="L55" s="14">
        <v>796</v>
      </c>
      <c r="M55" s="14">
        <v>796</v>
      </c>
      <c r="N55" s="14">
        <v>796</v>
      </c>
      <c r="O55" s="14">
        <v>796</v>
      </c>
      <c r="P55" s="14">
        <v>796</v>
      </c>
      <c r="Q55" s="14">
        <v>796</v>
      </c>
      <c r="R55" s="10">
        <f t="shared" si="1"/>
        <v>9552</v>
      </c>
    </row>
    <row r="56" spans="1:18" ht="15.75">
      <c r="A56" s="2" t="s">
        <v>49</v>
      </c>
      <c r="B56" s="5">
        <f t="shared" si="0"/>
        <v>4272</v>
      </c>
      <c r="C56" s="13">
        <v>2269</v>
      </c>
      <c r="D56" s="13">
        <v>1988</v>
      </c>
      <c r="E56" s="7">
        <v>15</v>
      </c>
      <c r="F56" s="7">
        <v>356</v>
      </c>
      <c r="G56" s="14">
        <v>356</v>
      </c>
      <c r="H56" s="14">
        <v>356</v>
      </c>
      <c r="I56" s="14">
        <v>356</v>
      </c>
      <c r="J56" s="14">
        <v>356</v>
      </c>
      <c r="K56" s="14">
        <v>356</v>
      </c>
      <c r="L56" s="14">
        <v>356</v>
      </c>
      <c r="M56" s="14">
        <v>356</v>
      </c>
      <c r="N56" s="14">
        <v>356</v>
      </c>
      <c r="O56" s="14">
        <v>356</v>
      </c>
      <c r="P56" s="14">
        <v>356</v>
      </c>
      <c r="Q56" s="14">
        <v>356</v>
      </c>
      <c r="R56" s="10">
        <f t="shared" si="1"/>
        <v>4272</v>
      </c>
    </row>
    <row r="57" spans="1:18" ht="15.75">
      <c r="A57" s="2" t="s">
        <v>50</v>
      </c>
      <c r="B57" s="5">
        <f t="shared" si="0"/>
        <v>8780</v>
      </c>
      <c r="C57" s="13">
        <v>2879</v>
      </c>
      <c r="D57" s="13">
        <v>5852</v>
      </c>
      <c r="E57" s="7">
        <v>49</v>
      </c>
      <c r="F57" s="7">
        <v>731</v>
      </c>
      <c r="G57" s="14">
        <v>732</v>
      </c>
      <c r="H57" s="14">
        <v>732</v>
      </c>
      <c r="I57" s="14">
        <v>732</v>
      </c>
      <c r="J57" s="14">
        <v>732</v>
      </c>
      <c r="K57" s="14">
        <v>732</v>
      </c>
      <c r="L57" s="14">
        <v>732</v>
      </c>
      <c r="M57" s="14">
        <v>732</v>
      </c>
      <c r="N57" s="14">
        <v>732</v>
      </c>
      <c r="O57" s="14">
        <v>731</v>
      </c>
      <c r="P57" s="14">
        <v>731</v>
      </c>
      <c r="Q57" s="14">
        <v>731</v>
      </c>
      <c r="R57" s="10">
        <f t="shared" si="1"/>
        <v>8780</v>
      </c>
    </row>
    <row r="58" spans="1:18" ht="15.75">
      <c r="A58" s="4" t="s">
        <v>51</v>
      </c>
      <c r="B58" s="5">
        <f t="shared" si="0"/>
        <v>16589</v>
      </c>
      <c r="C58" s="16">
        <v>6968</v>
      </c>
      <c r="D58" s="16">
        <v>9435</v>
      </c>
      <c r="E58" s="7">
        <v>186</v>
      </c>
      <c r="F58" s="7">
        <v>1382</v>
      </c>
      <c r="G58" s="14">
        <v>1382</v>
      </c>
      <c r="H58" s="14">
        <v>1384</v>
      </c>
      <c r="I58" s="14">
        <v>1382</v>
      </c>
      <c r="J58" s="14">
        <v>1382</v>
      </c>
      <c r="K58" s="14">
        <v>1382</v>
      </c>
      <c r="L58" s="14">
        <v>1382</v>
      </c>
      <c r="M58" s="14">
        <v>1382</v>
      </c>
      <c r="N58" s="14">
        <v>1384</v>
      </c>
      <c r="O58" s="14">
        <v>1383</v>
      </c>
      <c r="P58" s="14">
        <v>1382</v>
      </c>
      <c r="Q58" s="14">
        <v>1382</v>
      </c>
      <c r="R58" s="10">
        <f t="shared" si="1"/>
        <v>16589</v>
      </c>
    </row>
    <row r="59" spans="1:18" ht="15.75">
      <c r="A59" s="4" t="s">
        <v>52</v>
      </c>
      <c r="B59" s="5">
        <f t="shared" si="0"/>
        <v>27648</v>
      </c>
      <c r="C59" s="16">
        <v>19713</v>
      </c>
      <c r="D59" s="16">
        <v>7885</v>
      </c>
      <c r="E59" s="7">
        <v>50</v>
      </c>
      <c r="F59" s="7">
        <v>2304</v>
      </c>
      <c r="G59" s="14">
        <v>2304</v>
      </c>
      <c r="H59" s="14">
        <v>2304</v>
      </c>
      <c r="I59" s="14">
        <v>2304</v>
      </c>
      <c r="J59" s="14">
        <v>2304</v>
      </c>
      <c r="K59" s="14">
        <v>2304</v>
      </c>
      <c r="L59" s="14">
        <v>2304</v>
      </c>
      <c r="M59" s="14">
        <v>2304</v>
      </c>
      <c r="N59" s="14">
        <v>2304</v>
      </c>
      <c r="O59" s="14">
        <v>2304</v>
      </c>
      <c r="P59" s="14">
        <v>2304</v>
      </c>
      <c r="Q59" s="14">
        <v>2304</v>
      </c>
      <c r="R59" s="10">
        <f t="shared" si="1"/>
        <v>27648</v>
      </c>
    </row>
    <row r="60" spans="1:18" ht="15.75">
      <c r="A60" s="4" t="s">
        <v>53</v>
      </c>
      <c r="B60" s="5">
        <f t="shared" si="0"/>
        <v>18602</v>
      </c>
      <c r="C60" s="16">
        <v>9642</v>
      </c>
      <c r="D60" s="16">
        <v>8341</v>
      </c>
      <c r="E60" s="7">
        <v>619</v>
      </c>
      <c r="F60" s="7">
        <v>1550</v>
      </c>
      <c r="G60" s="14">
        <v>1550</v>
      </c>
      <c r="H60" s="14">
        <v>1550</v>
      </c>
      <c r="I60" s="14">
        <v>1550</v>
      </c>
      <c r="J60" s="14">
        <v>1552</v>
      </c>
      <c r="K60" s="14">
        <v>1550</v>
      </c>
      <c r="L60" s="14">
        <v>1550</v>
      </c>
      <c r="M60" s="14">
        <v>1550</v>
      </c>
      <c r="N60" s="14">
        <v>1550</v>
      </c>
      <c r="O60" s="14">
        <v>1550</v>
      </c>
      <c r="P60" s="14">
        <v>1550</v>
      </c>
      <c r="Q60" s="14">
        <v>1550</v>
      </c>
      <c r="R60" s="10">
        <f t="shared" si="1"/>
        <v>18602</v>
      </c>
    </row>
    <row r="61" spans="1:18" ht="15.75">
      <c r="A61" s="4" t="s">
        <v>54</v>
      </c>
      <c r="B61" s="5">
        <f t="shared" si="0"/>
        <v>24112</v>
      </c>
      <c r="C61" s="16">
        <v>11990</v>
      </c>
      <c r="D61" s="16">
        <v>11862</v>
      </c>
      <c r="E61" s="7">
        <v>260</v>
      </c>
      <c r="F61" s="7">
        <v>2009</v>
      </c>
      <c r="G61" s="14">
        <v>2009</v>
      </c>
      <c r="H61" s="14">
        <v>2010</v>
      </c>
      <c r="I61" s="14">
        <v>2009</v>
      </c>
      <c r="J61" s="14">
        <v>2010</v>
      </c>
      <c r="K61" s="14">
        <v>2009</v>
      </c>
      <c r="L61" s="14">
        <v>2009</v>
      </c>
      <c r="M61" s="14">
        <v>2009</v>
      </c>
      <c r="N61" s="14">
        <v>2010</v>
      </c>
      <c r="O61" s="14">
        <v>2009</v>
      </c>
      <c r="P61" s="14">
        <v>2010</v>
      </c>
      <c r="Q61" s="14">
        <v>2009</v>
      </c>
      <c r="R61" s="10">
        <f t="shared" si="1"/>
        <v>24112</v>
      </c>
    </row>
    <row r="62" spans="1:18" ht="15.75">
      <c r="A62" s="4" t="s">
        <v>55</v>
      </c>
      <c r="B62" s="5">
        <f t="shared" si="0"/>
        <v>10200</v>
      </c>
      <c r="C62" s="16">
        <v>4573</v>
      </c>
      <c r="D62" s="16">
        <v>5399</v>
      </c>
      <c r="E62" s="7">
        <v>228</v>
      </c>
      <c r="F62" s="7">
        <v>850</v>
      </c>
      <c r="G62" s="14">
        <v>850</v>
      </c>
      <c r="H62" s="14">
        <v>850</v>
      </c>
      <c r="I62" s="14">
        <v>850</v>
      </c>
      <c r="J62" s="14">
        <v>850</v>
      </c>
      <c r="K62" s="14">
        <v>850</v>
      </c>
      <c r="L62" s="14">
        <v>850</v>
      </c>
      <c r="M62" s="14">
        <v>850</v>
      </c>
      <c r="N62" s="14">
        <v>850</v>
      </c>
      <c r="O62" s="14">
        <v>850</v>
      </c>
      <c r="P62" s="14">
        <v>850</v>
      </c>
      <c r="Q62" s="14">
        <v>850</v>
      </c>
      <c r="R62" s="10">
        <f t="shared" si="1"/>
        <v>10200</v>
      </c>
    </row>
    <row r="63" spans="1:18" ht="31.5">
      <c r="A63" s="4" t="s">
        <v>101</v>
      </c>
      <c r="B63" s="5">
        <f t="shared" si="0"/>
        <v>12000</v>
      </c>
      <c r="C63" s="16">
        <v>7000</v>
      </c>
      <c r="D63" s="16">
        <v>5000</v>
      </c>
      <c r="E63" s="7">
        <v>0</v>
      </c>
      <c r="F63" s="7">
        <v>1000</v>
      </c>
      <c r="G63" s="14">
        <v>1000</v>
      </c>
      <c r="H63" s="14">
        <v>1000</v>
      </c>
      <c r="I63" s="14">
        <v>1000</v>
      </c>
      <c r="J63" s="14">
        <v>1000</v>
      </c>
      <c r="K63" s="14">
        <v>1000</v>
      </c>
      <c r="L63" s="14">
        <v>1000</v>
      </c>
      <c r="M63" s="14">
        <v>1000</v>
      </c>
      <c r="N63" s="14">
        <v>1000</v>
      </c>
      <c r="O63" s="14">
        <v>1000</v>
      </c>
      <c r="P63" s="14">
        <v>1000</v>
      </c>
      <c r="Q63" s="14">
        <v>1000</v>
      </c>
      <c r="R63" s="10">
        <f t="shared" si="1"/>
        <v>12000</v>
      </c>
    </row>
    <row r="64" spans="1:18" ht="31.5">
      <c r="A64" s="4" t="s">
        <v>102</v>
      </c>
      <c r="B64" s="5">
        <f t="shared" si="0"/>
        <v>12820</v>
      </c>
      <c r="C64" s="16">
        <v>5833</v>
      </c>
      <c r="D64" s="16">
        <v>6779</v>
      </c>
      <c r="E64" s="7">
        <v>208</v>
      </c>
      <c r="F64" s="7">
        <v>1068</v>
      </c>
      <c r="G64" s="14">
        <v>1068</v>
      </c>
      <c r="H64" s="14">
        <v>1072</v>
      </c>
      <c r="I64" s="14">
        <v>1068</v>
      </c>
      <c r="J64" s="14">
        <v>1068</v>
      </c>
      <c r="K64" s="14">
        <v>1068</v>
      </c>
      <c r="L64" s="14">
        <v>1068</v>
      </c>
      <c r="M64" s="14">
        <v>1068</v>
      </c>
      <c r="N64" s="14">
        <v>1068</v>
      </c>
      <c r="O64" s="14">
        <v>1068</v>
      </c>
      <c r="P64" s="14">
        <v>1068</v>
      </c>
      <c r="Q64" s="14">
        <v>1068</v>
      </c>
      <c r="R64" s="10">
        <f t="shared" si="1"/>
        <v>12820</v>
      </c>
    </row>
    <row r="65" spans="1:18" ht="31.5">
      <c r="A65" s="4" t="s">
        <v>103</v>
      </c>
      <c r="B65" s="5">
        <f t="shared" si="0"/>
        <v>13176</v>
      </c>
      <c r="C65" s="16">
        <v>9373</v>
      </c>
      <c r="D65" s="16">
        <v>3447</v>
      </c>
      <c r="E65" s="7">
        <v>356</v>
      </c>
      <c r="F65" s="7">
        <v>1093</v>
      </c>
      <c r="G65" s="14">
        <v>1098</v>
      </c>
      <c r="H65" s="14">
        <v>1100</v>
      </c>
      <c r="I65" s="14">
        <v>1100</v>
      </c>
      <c r="J65" s="14">
        <v>1098</v>
      </c>
      <c r="K65" s="14">
        <v>1098</v>
      </c>
      <c r="L65" s="14">
        <v>1098</v>
      </c>
      <c r="M65" s="14">
        <v>1100</v>
      </c>
      <c r="N65" s="14">
        <v>1100</v>
      </c>
      <c r="O65" s="14">
        <v>1100</v>
      </c>
      <c r="P65" s="14">
        <v>1098</v>
      </c>
      <c r="Q65" s="14">
        <v>1093</v>
      </c>
      <c r="R65" s="10">
        <f t="shared" si="1"/>
        <v>13176</v>
      </c>
    </row>
    <row r="66" spans="1:18" ht="31.5">
      <c r="A66" s="4" t="s">
        <v>104</v>
      </c>
      <c r="B66" s="5">
        <v>11730</v>
      </c>
      <c r="C66" s="16">
        <v>5482</v>
      </c>
      <c r="D66" s="16">
        <v>6151</v>
      </c>
      <c r="E66" s="7">
        <v>97</v>
      </c>
      <c r="F66" s="7">
        <v>978</v>
      </c>
      <c r="G66" s="14">
        <v>978</v>
      </c>
      <c r="H66" s="7">
        <v>978</v>
      </c>
      <c r="I66" s="14">
        <v>978</v>
      </c>
      <c r="J66" s="7">
        <v>978</v>
      </c>
      <c r="K66" s="14">
        <v>978</v>
      </c>
      <c r="L66" s="7">
        <v>978</v>
      </c>
      <c r="M66" s="14">
        <v>978</v>
      </c>
      <c r="N66" s="7">
        <v>978</v>
      </c>
      <c r="O66" s="14">
        <v>978</v>
      </c>
      <c r="P66" s="7">
        <v>978</v>
      </c>
      <c r="Q66" s="14">
        <v>972</v>
      </c>
      <c r="R66" s="10">
        <f t="shared" si="1"/>
        <v>11730</v>
      </c>
    </row>
    <row r="67" spans="1:18" ht="31.5">
      <c r="A67" s="4" t="s">
        <v>100</v>
      </c>
      <c r="B67" s="5">
        <f t="shared" si="0"/>
        <v>2100</v>
      </c>
      <c r="C67" s="16">
        <v>1068</v>
      </c>
      <c r="D67" s="16">
        <v>997</v>
      </c>
      <c r="E67" s="7">
        <v>35</v>
      </c>
      <c r="F67" s="7">
        <v>175</v>
      </c>
      <c r="G67" s="14">
        <v>175</v>
      </c>
      <c r="H67" s="14">
        <v>175</v>
      </c>
      <c r="I67" s="14">
        <v>175</v>
      </c>
      <c r="J67" s="14">
        <v>175</v>
      </c>
      <c r="K67" s="14">
        <v>175</v>
      </c>
      <c r="L67" s="14">
        <v>175</v>
      </c>
      <c r="M67" s="14">
        <v>175</v>
      </c>
      <c r="N67" s="14">
        <v>175</v>
      </c>
      <c r="O67" s="14">
        <v>175</v>
      </c>
      <c r="P67" s="14">
        <v>175</v>
      </c>
      <c r="Q67" s="14">
        <v>175</v>
      </c>
      <c r="R67" s="10">
        <f t="shared" si="1"/>
        <v>2100</v>
      </c>
    </row>
    <row r="68" spans="1:18" ht="15.75">
      <c r="A68" s="4" t="s">
        <v>73</v>
      </c>
      <c r="B68" s="5">
        <f t="shared" si="0"/>
        <v>2462</v>
      </c>
      <c r="C68" s="16">
        <v>1801</v>
      </c>
      <c r="D68" s="16">
        <v>661</v>
      </c>
      <c r="E68" s="7">
        <v>0</v>
      </c>
      <c r="F68" s="7">
        <v>205</v>
      </c>
      <c r="G68" s="14">
        <v>206</v>
      </c>
      <c r="H68" s="14">
        <v>206</v>
      </c>
      <c r="I68" s="14">
        <v>205</v>
      </c>
      <c r="J68" s="14">
        <v>205</v>
      </c>
      <c r="K68" s="14">
        <v>205</v>
      </c>
      <c r="L68" s="14">
        <v>205</v>
      </c>
      <c r="M68" s="14">
        <v>205</v>
      </c>
      <c r="N68" s="14">
        <v>205</v>
      </c>
      <c r="O68" s="14">
        <v>205</v>
      </c>
      <c r="P68" s="14">
        <v>205</v>
      </c>
      <c r="Q68" s="14">
        <v>205</v>
      </c>
      <c r="R68" s="10">
        <f t="shared" si="1"/>
        <v>2462</v>
      </c>
    </row>
    <row r="69" spans="1:18" ht="15.75">
      <c r="A69" s="1" t="s">
        <v>74</v>
      </c>
      <c r="B69" s="5">
        <f t="shared" si="0"/>
        <v>11267</v>
      </c>
      <c r="C69" s="16">
        <v>5011</v>
      </c>
      <c r="D69" s="16">
        <v>6256</v>
      </c>
      <c r="E69" s="7">
        <v>0</v>
      </c>
      <c r="F69" s="7">
        <v>938</v>
      </c>
      <c r="G69" s="14">
        <v>939</v>
      </c>
      <c r="H69" s="14">
        <v>940</v>
      </c>
      <c r="I69" s="14">
        <v>938</v>
      </c>
      <c r="J69" s="14">
        <v>939</v>
      </c>
      <c r="K69" s="14">
        <v>940</v>
      </c>
      <c r="L69" s="14">
        <v>938</v>
      </c>
      <c r="M69" s="14">
        <v>938</v>
      </c>
      <c r="N69" s="14">
        <v>940</v>
      </c>
      <c r="O69" s="14">
        <v>938</v>
      </c>
      <c r="P69" s="14">
        <v>939</v>
      </c>
      <c r="Q69" s="14">
        <v>940</v>
      </c>
      <c r="R69" s="10">
        <f t="shared" si="1"/>
        <v>11267</v>
      </c>
    </row>
    <row r="70" spans="1:18" ht="15.75">
      <c r="A70" s="1" t="s">
        <v>75</v>
      </c>
      <c r="B70" s="5">
        <f t="shared" si="0"/>
        <v>8650</v>
      </c>
      <c r="C70" s="16">
        <v>6200</v>
      </c>
      <c r="D70" s="16">
        <v>2450</v>
      </c>
      <c r="E70" s="7">
        <v>0</v>
      </c>
      <c r="F70" s="7">
        <v>721</v>
      </c>
      <c r="G70" s="14">
        <v>721</v>
      </c>
      <c r="H70" s="14">
        <v>721</v>
      </c>
      <c r="I70" s="14">
        <v>721</v>
      </c>
      <c r="J70" s="14">
        <v>721</v>
      </c>
      <c r="K70" s="14">
        <v>721</v>
      </c>
      <c r="L70" s="14">
        <v>721</v>
      </c>
      <c r="M70" s="14">
        <v>721</v>
      </c>
      <c r="N70" s="14">
        <v>721</v>
      </c>
      <c r="O70" s="14">
        <v>721</v>
      </c>
      <c r="P70" s="14">
        <v>721</v>
      </c>
      <c r="Q70" s="14">
        <v>719</v>
      </c>
      <c r="R70" s="10">
        <f t="shared" si="1"/>
        <v>8650</v>
      </c>
    </row>
    <row r="71" spans="1:18" ht="15.75">
      <c r="A71" s="1" t="s">
        <v>76</v>
      </c>
      <c r="B71" s="5">
        <f t="shared" si="0"/>
        <v>4512</v>
      </c>
      <c r="C71" s="16">
        <v>2427</v>
      </c>
      <c r="D71" s="16">
        <v>2060</v>
      </c>
      <c r="E71" s="7">
        <v>25</v>
      </c>
      <c r="F71" s="7">
        <v>376</v>
      </c>
      <c r="G71" s="7">
        <v>376</v>
      </c>
      <c r="H71" s="7">
        <v>376</v>
      </c>
      <c r="I71" s="7">
        <v>376</v>
      </c>
      <c r="J71" s="7">
        <v>376</v>
      </c>
      <c r="K71" s="7">
        <v>376</v>
      </c>
      <c r="L71" s="7">
        <v>376</v>
      </c>
      <c r="M71" s="7">
        <v>376</v>
      </c>
      <c r="N71" s="7">
        <v>376</v>
      </c>
      <c r="O71" s="7">
        <v>376</v>
      </c>
      <c r="P71" s="7">
        <v>376</v>
      </c>
      <c r="Q71" s="7">
        <v>376</v>
      </c>
      <c r="R71" s="10">
        <f t="shared" si="1"/>
        <v>4512</v>
      </c>
    </row>
    <row r="72" spans="1:18" ht="15.75">
      <c r="A72" s="1" t="s">
        <v>77</v>
      </c>
      <c r="B72" s="5">
        <f t="shared" si="0"/>
        <v>2024</v>
      </c>
      <c r="C72" s="16">
        <v>1214</v>
      </c>
      <c r="D72" s="16">
        <v>660</v>
      </c>
      <c r="E72" s="7">
        <v>150</v>
      </c>
      <c r="F72" s="7">
        <v>168</v>
      </c>
      <c r="G72" s="14">
        <v>168</v>
      </c>
      <c r="H72" s="14">
        <v>170</v>
      </c>
      <c r="I72" s="14">
        <v>168</v>
      </c>
      <c r="J72" s="14">
        <v>168</v>
      </c>
      <c r="K72" s="14">
        <v>170</v>
      </c>
      <c r="L72" s="14">
        <v>168</v>
      </c>
      <c r="M72" s="14">
        <v>168</v>
      </c>
      <c r="N72" s="14">
        <v>170</v>
      </c>
      <c r="O72" s="14">
        <v>168</v>
      </c>
      <c r="P72" s="14">
        <v>168</v>
      </c>
      <c r="Q72" s="14">
        <v>170</v>
      </c>
      <c r="R72" s="10">
        <f aca="true" t="shared" si="2" ref="R72:R91">F72+G72+H72+I72+J72+K72+L72+M72+N72+O72+P72+Q72</f>
        <v>2024</v>
      </c>
    </row>
    <row r="73" spans="1:18" ht="15.75">
      <c r="A73" s="1" t="s">
        <v>78</v>
      </c>
      <c r="B73" s="5">
        <f t="shared" si="0"/>
        <v>4120</v>
      </c>
      <c r="C73" s="16">
        <v>1822</v>
      </c>
      <c r="D73" s="16">
        <v>2293</v>
      </c>
      <c r="E73" s="7">
        <v>5</v>
      </c>
      <c r="F73" s="7">
        <v>343</v>
      </c>
      <c r="G73" s="14">
        <v>343</v>
      </c>
      <c r="H73" s="14">
        <v>344</v>
      </c>
      <c r="I73" s="14">
        <v>343</v>
      </c>
      <c r="J73" s="14">
        <v>343</v>
      </c>
      <c r="K73" s="14">
        <v>344</v>
      </c>
      <c r="L73" s="14">
        <v>343</v>
      </c>
      <c r="M73" s="14">
        <v>343</v>
      </c>
      <c r="N73" s="14">
        <v>344</v>
      </c>
      <c r="O73" s="14">
        <v>343</v>
      </c>
      <c r="P73" s="14">
        <v>343</v>
      </c>
      <c r="Q73" s="14">
        <v>344</v>
      </c>
      <c r="R73" s="10">
        <f t="shared" si="2"/>
        <v>4120</v>
      </c>
    </row>
    <row r="74" spans="1:18" ht="15.75">
      <c r="A74" s="1" t="s">
        <v>79</v>
      </c>
      <c r="B74" s="5">
        <f t="shared" si="0"/>
        <v>25995</v>
      </c>
      <c r="C74" s="16">
        <v>12218</v>
      </c>
      <c r="D74" s="16">
        <v>13777</v>
      </c>
      <c r="E74" s="7">
        <v>0</v>
      </c>
      <c r="F74" s="7">
        <v>2166</v>
      </c>
      <c r="G74" s="14">
        <v>2166</v>
      </c>
      <c r="H74" s="14">
        <v>2167</v>
      </c>
      <c r="I74" s="14">
        <v>2166</v>
      </c>
      <c r="J74" s="14">
        <v>2166</v>
      </c>
      <c r="K74" s="14">
        <v>2167</v>
      </c>
      <c r="L74" s="14">
        <v>2166</v>
      </c>
      <c r="M74" s="14">
        <v>2166</v>
      </c>
      <c r="N74" s="14">
        <v>2166</v>
      </c>
      <c r="O74" s="14">
        <v>2167</v>
      </c>
      <c r="P74" s="14">
        <v>2166</v>
      </c>
      <c r="Q74" s="14">
        <v>2166</v>
      </c>
      <c r="R74" s="10">
        <f t="shared" si="2"/>
        <v>25995</v>
      </c>
    </row>
    <row r="75" spans="1:18" s="46" customFormat="1" ht="15.75">
      <c r="A75" s="26" t="s">
        <v>80</v>
      </c>
      <c r="B75" s="5">
        <v>8042</v>
      </c>
      <c r="C75" s="27">
        <v>4867</v>
      </c>
      <c r="D75" s="27">
        <v>1837</v>
      </c>
      <c r="E75" s="7">
        <v>1338</v>
      </c>
      <c r="F75" s="7">
        <v>670</v>
      </c>
      <c r="G75" s="45">
        <v>670</v>
      </c>
      <c r="H75" s="45">
        <v>671</v>
      </c>
      <c r="I75" s="45">
        <v>670</v>
      </c>
      <c r="J75" s="45">
        <v>670</v>
      </c>
      <c r="K75" s="45">
        <v>670</v>
      </c>
      <c r="L75" s="45">
        <v>670</v>
      </c>
      <c r="M75" s="45">
        <v>670</v>
      </c>
      <c r="N75" s="45">
        <v>671</v>
      </c>
      <c r="O75" s="45">
        <v>670</v>
      </c>
      <c r="P75" s="45">
        <v>670</v>
      </c>
      <c r="Q75" s="45">
        <v>670</v>
      </c>
      <c r="R75" s="28">
        <f t="shared" si="2"/>
        <v>8042</v>
      </c>
    </row>
    <row r="76" spans="1:18" ht="15.75">
      <c r="A76" s="1" t="s">
        <v>81</v>
      </c>
      <c r="B76" s="5">
        <f aca="true" t="shared" si="3" ref="B76:B91">C76+D76+E76</f>
        <v>18938</v>
      </c>
      <c r="C76" s="16">
        <v>10605</v>
      </c>
      <c r="D76" s="16">
        <v>7576</v>
      </c>
      <c r="E76" s="7">
        <v>757</v>
      </c>
      <c r="F76" s="7">
        <v>1578</v>
      </c>
      <c r="G76" s="14">
        <v>1578</v>
      </c>
      <c r="H76" s="14">
        <v>1579</v>
      </c>
      <c r="I76" s="14">
        <v>1579</v>
      </c>
      <c r="J76" s="14">
        <v>1578</v>
      </c>
      <c r="K76" s="14">
        <v>1578</v>
      </c>
      <c r="L76" s="14">
        <v>1578</v>
      </c>
      <c r="M76" s="14">
        <v>1578</v>
      </c>
      <c r="N76" s="14">
        <v>1578</v>
      </c>
      <c r="O76" s="14">
        <v>1578</v>
      </c>
      <c r="P76" s="14">
        <v>1578</v>
      </c>
      <c r="Q76" s="14">
        <v>1578</v>
      </c>
      <c r="R76" s="10">
        <f t="shared" si="2"/>
        <v>18938</v>
      </c>
    </row>
    <row r="77" spans="1:18" s="25" customFormat="1" ht="15.75">
      <c r="A77" s="26" t="s">
        <v>82</v>
      </c>
      <c r="B77" s="5">
        <v>14015</v>
      </c>
      <c r="C77" s="27">
        <v>3321</v>
      </c>
      <c r="D77" s="27">
        <v>5571</v>
      </c>
      <c r="E77" s="7">
        <v>5123</v>
      </c>
      <c r="F77" s="7">
        <v>1168</v>
      </c>
      <c r="G77" s="7">
        <v>1168</v>
      </c>
      <c r="H77" s="7">
        <v>1168</v>
      </c>
      <c r="I77" s="7">
        <v>1168</v>
      </c>
      <c r="J77" s="7">
        <v>1168</v>
      </c>
      <c r="K77" s="7">
        <v>1168</v>
      </c>
      <c r="L77" s="7">
        <v>1168</v>
      </c>
      <c r="M77" s="7">
        <v>1168</v>
      </c>
      <c r="N77" s="7">
        <v>1168</v>
      </c>
      <c r="O77" s="7">
        <v>1168</v>
      </c>
      <c r="P77" s="7">
        <v>1168</v>
      </c>
      <c r="Q77" s="7">
        <v>1167</v>
      </c>
      <c r="R77" s="28">
        <v>14015</v>
      </c>
    </row>
    <row r="78" spans="1:18" ht="15.75">
      <c r="A78" s="1" t="s">
        <v>83</v>
      </c>
      <c r="B78" s="5">
        <f t="shared" si="3"/>
        <v>9720</v>
      </c>
      <c r="C78" s="16">
        <v>5109</v>
      </c>
      <c r="D78" s="16">
        <v>4576</v>
      </c>
      <c r="E78" s="7">
        <v>35</v>
      </c>
      <c r="F78" s="7">
        <v>810</v>
      </c>
      <c r="G78" s="14">
        <v>810</v>
      </c>
      <c r="H78" s="14">
        <v>810</v>
      </c>
      <c r="I78" s="14">
        <v>810</v>
      </c>
      <c r="J78" s="14">
        <v>810</v>
      </c>
      <c r="K78" s="14">
        <v>810</v>
      </c>
      <c r="L78" s="14">
        <v>810</v>
      </c>
      <c r="M78" s="14">
        <v>810</v>
      </c>
      <c r="N78" s="14">
        <v>810</v>
      </c>
      <c r="O78" s="14">
        <v>810</v>
      </c>
      <c r="P78" s="14">
        <v>810</v>
      </c>
      <c r="Q78" s="14">
        <v>810</v>
      </c>
      <c r="R78" s="10">
        <f t="shared" si="2"/>
        <v>9720</v>
      </c>
    </row>
    <row r="79" spans="1:18" ht="15.75">
      <c r="A79" s="1" t="s">
        <v>84</v>
      </c>
      <c r="B79" s="5">
        <f t="shared" si="3"/>
        <v>8700</v>
      </c>
      <c r="C79" s="16">
        <v>4960</v>
      </c>
      <c r="D79" s="16">
        <v>3740</v>
      </c>
      <c r="E79" s="7">
        <v>0</v>
      </c>
      <c r="F79" s="7">
        <v>725</v>
      </c>
      <c r="G79" s="14">
        <v>725</v>
      </c>
      <c r="H79" s="14">
        <v>725</v>
      </c>
      <c r="I79" s="14">
        <v>725</v>
      </c>
      <c r="J79" s="14">
        <v>725</v>
      </c>
      <c r="K79" s="14">
        <v>725</v>
      </c>
      <c r="L79" s="14">
        <v>725</v>
      </c>
      <c r="M79" s="14">
        <v>725</v>
      </c>
      <c r="N79" s="14">
        <v>725</v>
      </c>
      <c r="O79" s="14">
        <v>725</v>
      </c>
      <c r="P79" s="14">
        <v>725</v>
      </c>
      <c r="Q79" s="14">
        <v>725</v>
      </c>
      <c r="R79" s="10">
        <f t="shared" si="2"/>
        <v>8700</v>
      </c>
    </row>
    <row r="80" spans="1:18" ht="15.75">
      <c r="A80" s="1" t="s">
        <v>85</v>
      </c>
      <c r="B80" s="5">
        <f t="shared" si="3"/>
        <v>6883</v>
      </c>
      <c r="C80" s="16">
        <v>4748</v>
      </c>
      <c r="D80" s="16">
        <v>2135</v>
      </c>
      <c r="E80" s="7">
        <v>0</v>
      </c>
      <c r="F80" s="7">
        <v>573</v>
      </c>
      <c r="G80" s="14">
        <v>573</v>
      </c>
      <c r="H80" s="14">
        <v>574</v>
      </c>
      <c r="I80" s="14">
        <v>574</v>
      </c>
      <c r="J80" s="14">
        <v>574</v>
      </c>
      <c r="K80" s="14">
        <v>574</v>
      </c>
      <c r="L80" s="14">
        <v>574</v>
      </c>
      <c r="M80" s="14">
        <v>574</v>
      </c>
      <c r="N80" s="14">
        <v>574</v>
      </c>
      <c r="O80" s="14">
        <v>573</v>
      </c>
      <c r="P80" s="14">
        <v>573</v>
      </c>
      <c r="Q80" s="14">
        <v>573</v>
      </c>
      <c r="R80" s="10">
        <f t="shared" si="2"/>
        <v>6883</v>
      </c>
    </row>
    <row r="81" spans="1:18" ht="15.75">
      <c r="A81" s="1" t="s">
        <v>86</v>
      </c>
      <c r="B81" s="5">
        <f t="shared" si="3"/>
        <v>16298</v>
      </c>
      <c r="C81" s="16">
        <v>9779</v>
      </c>
      <c r="D81" s="16">
        <v>6519</v>
      </c>
      <c r="E81" s="7">
        <v>0</v>
      </c>
      <c r="F81" s="7">
        <v>1358</v>
      </c>
      <c r="G81" s="14">
        <v>1358</v>
      </c>
      <c r="H81" s="14">
        <v>1358</v>
      </c>
      <c r="I81" s="14">
        <v>1358</v>
      </c>
      <c r="J81" s="14">
        <v>1358</v>
      </c>
      <c r="K81" s="14">
        <v>1359</v>
      </c>
      <c r="L81" s="14">
        <v>1358</v>
      </c>
      <c r="M81" s="14">
        <v>1358</v>
      </c>
      <c r="N81" s="14">
        <v>1358</v>
      </c>
      <c r="O81" s="14">
        <v>1358</v>
      </c>
      <c r="P81" s="14">
        <v>1358</v>
      </c>
      <c r="Q81" s="14">
        <v>1359</v>
      </c>
      <c r="R81" s="10">
        <f t="shared" si="2"/>
        <v>16298</v>
      </c>
    </row>
    <row r="82" spans="1:18" ht="15.75">
      <c r="A82" s="1" t="s">
        <v>87</v>
      </c>
      <c r="B82" s="5">
        <f t="shared" si="3"/>
        <v>9800</v>
      </c>
      <c r="C82" s="16">
        <v>6470</v>
      </c>
      <c r="D82" s="16">
        <v>3210</v>
      </c>
      <c r="E82" s="7">
        <v>120</v>
      </c>
      <c r="F82" s="7">
        <v>824</v>
      </c>
      <c r="G82" s="14">
        <v>816</v>
      </c>
      <c r="H82" s="14">
        <v>816</v>
      </c>
      <c r="I82" s="14">
        <v>816</v>
      </c>
      <c r="J82" s="14">
        <v>816</v>
      </c>
      <c r="K82" s="14">
        <v>816</v>
      </c>
      <c r="L82" s="14">
        <v>816</v>
      </c>
      <c r="M82" s="14">
        <v>816</v>
      </c>
      <c r="N82" s="14">
        <v>816</v>
      </c>
      <c r="O82" s="14">
        <v>816</v>
      </c>
      <c r="P82" s="14">
        <v>816</v>
      </c>
      <c r="Q82" s="14">
        <v>816</v>
      </c>
      <c r="R82" s="10">
        <f t="shared" si="2"/>
        <v>9800</v>
      </c>
    </row>
    <row r="83" spans="1:18" ht="15.75">
      <c r="A83" s="1" t="s">
        <v>88</v>
      </c>
      <c r="B83" s="5">
        <f t="shared" si="3"/>
        <v>10200</v>
      </c>
      <c r="C83" s="16">
        <v>5049</v>
      </c>
      <c r="D83" s="16">
        <v>5151</v>
      </c>
      <c r="E83" s="7">
        <v>0</v>
      </c>
      <c r="F83" s="7">
        <v>850</v>
      </c>
      <c r="G83" s="14">
        <v>850</v>
      </c>
      <c r="H83" s="14">
        <v>850</v>
      </c>
      <c r="I83" s="14">
        <v>850</v>
      </c>
      <c r="J83" s="14">
        <v>850</v>
      </c>
      <c r="K83" s="14">
        <v>850</v>
      </c>
      <c r="L83" s="14">
        <v>850</v>
      </c>
      <c r="M83" s="14">
        <v>850</v>
      </c>
      <c r="N83" s="14">
        <v>850</v>
      </c>
      <c r="O83" s="14">
        <v>850</v>
      </c>
      <c r="P83" s="14">
        <v>850</v>
      </c>
      <c r="Q83" s="14">
        <v>850</v>
      </c>
      <c r="R83" s="10">
        <f t="shared" si="2"/>
        <v>10200</v>
      </c>
    </row>
    <row r="84" spans="1:18" ht="30">
      <c r="A84" s="1" t="s">
        <v>99</v>
      </c>
      <c r="B84" s="5">
        <f t="shared" si="3"/>
        <v>10229</v>
      </c>
      <c r="C84" s="16">
        <v>5229</v>
      </c>
      <c r="D84" s="16">
        <v>5000</v>
      </c>
      <c r="E84" s="7">
        <v>0</v>
      </c>
      <c r="F84" s="7">
        <v>852</v>
      </c>
      <c r="G84" s="14">
        <v>852</v>
      </c>
      <c r="H84" s="14">
        <v>852</v>
      </c>
      <c r="I84" s="14">
        <v>852</v>
      </c>
      <c r="J84" s="14">
        <v>852</v>
      </c>
      <c r="K84" s="14">
        <v>852</v>
      </c>
      <c r="L84" s="14">
        <v>852</v>
      </c>
      <c r="M84" s="14">
        <v>853</v>
      </c>
      <c r="N84" s="14">
        <v>853</v>
      </c>
      <c r="O84" s="14">
        <v>853</v>
      </c>
      <c r="P84" s="14">
        <v>853</v>
      </c>
      <c r="Q84" s="14">
        <v>853</v>
      </c>
      <c r="R84" s="10">
        <f t="shared" si="2"/>
        <v>10229</v>
      </c>
    </row>
    <row r="85" spans="1:18" ht="15.75">
      <c r="A85" s="1" t="s">
        <v>89</v>
      </c>
      <c r="B85" s="5">
        <f t="shared" si="3"/>
        <v>6112</v>
      </c>
      <c r="C85" s="16">
        <v>3587</v>
      </c>
      <c r="D85" s="16">
        <v>2525</v>
      </c>
      <c r="E85" s="7">
        <v>0</v>
      </c>
      <c r="F85" s="7">
        <v>510</v>
      </c>
      <c r="G85" s="14">
        <v>510</v>
      </c>
      <c r="H85" s="14">
        <v>510</v>
      </c>
      <c r="I85" s="14">
        <v>510</v>
      </c>
      <c r="J85" s="14">
        <v>510</v>
      </c>
      <c r="K85" s="14">
        <v>510</v>
      </c>
      <c r="L85" s="14">
        <v>510</v>
      </c>
      <c r="M85" s="14">
        <v>510</v>
      </c>
      <c r="N85" s="14">
        <v>510</v>
      </c>
      <c r="O85" s="14">
        <v>510</v>
      </c>
      <c r="P85" s="14">
        <v>510</v>
      </c>
      <c r="Q85" s="14">
        <v>502</v>
      </c>
      <c r="R85" s="10">
        <f t="shared" si="2"/>
        <v>6112</v>
      </c>
    </row>
    <row r="86" spans="1:18" ht="15.75">
      <c r="A86" s="1" t="s">
        <v>97</v>
      </c>
      <c r="B86" s="5">
        <f t="shared" si="3"/>
        <v>1130</v>
      </c>
      <c r="C86" s="16">
        <v>121</v>
      </c>
      <c r="D86" s="16">
        <v>0</v>
      </c>
      <c r="E86" s="7">
        <v>1009</v>
      </c>
      <c r="F86" s="7">
        <v>94</v>
      </c>
      <c r="G86" s="14">
        <v>96</v>
      </c>
      <c r="H86" s="14">
        <v>94</v>
      </c>
      <c r="I86" s="14">
        <v>94</v>
      </c>
      <c r="J86" s="14">
        <v>94</v>
      </c>
      <c r="K86" s="14">
        <v>94</v>
      </c>
      <c r="L86" s="14">
        <v>94</v>
      </c>
      <c r="M86" s="14">
        <v>94</v>
      </c>
      <c r="N86" s="14">
        <v>94</v>
      </c>
      <c r="O86" s="14">
        <v>94</v>
      </c>
      <c r="P86" s="14">
        <v>94</v>
      </c>
      <c r="Q86" s="14">
        <v>94</v>
      </c>
      <c r="R86" s="10">
        <f t="shared" si="2"/>
        <v>1130</v>
      </c>
    </row>
    <row r="87" spans="1:18" ht="15.75">
      <c r="A87" s="1" t="s">
        <v>90</v>
      </c>
      <c r="B87" s="5">
        <f t="shared" si="3"/>
        <v>18665</v>
      </c>
      <c r="C87" s="16">
        <v>11677</v>
      </c>
      <c r="D87" s="16">
        <v>6988</v>
      </c>
      <c r="E87" s="7">
        <v>0</v>
      </c>
      <c r="F87" s="7">
        <v>1555</v>
      </c>
      <c r="G87" s="14">
        <v>1555</v>
      </c>
      <c r="H87" s="14">
        <v>1555</v>
      </c>
      <c r="I87" s="14">
        <v>1555</v>
      </c>
      <c r="J87" s="14">
        <v>1556</v>
      </c>
      <c r="K87" s="14">
        <v>1556</v>
      </c>
      <c r="L87" s="14">
        <v>1555</v>
      </c>
      <c r="M87" s="14">
        <v>1555</v>
      </c>
      <c r="N87" s="14">
        <v>1556</v>
      </c>
      <c r="O87" s="14">
        <v>1556</v>
      </c>
      <c r="P87" s="14">
        <v>1556</v>
      </c>
      <c r="Q87" s="14">
        <v>1555</v>
      </c>
      <c r="R87" s="10">
        <f t="shared" si="2"/>
        <v>18665</v>
      </c>
    </row>
    <row r="88" spans="1:18" ht="15.75">
      <c r="A88" s="1" t="s">
        <v>91</v>
      </c>
      <c r="B88" s="5">
        <f t="shared" si="3"/>
        <v>8300</v>
      </c>
      <c r="C88" s="16">
        <v>3500</v>
      </c>
      <c r="D88" s="16">
        <v>4500</v>
      </c>
      <c r="E88" s="7">
        <v>300</v>
      </c>
      <c r="F88" s="7">
        <v>690</v>
      </c>
      <c r="G88" s="14">
        <v>692</v>
      </c>
      <c r="H88" s="14">
        <v>692</v>
      </c>
      <c r="I88" s="14">
        <v>692</v>
      </c>
      <c r="J88" s="14">
        <v>692</v>
      </c>
      <c r="K88" s="14">
        <v>692</v>
      </c>
      <c r="L88" s="14">
        <v>692</v>
      </c>
      <c r="M88" s="14">
        <v>692</v>
      </c>
      <c r="N88" s="14">
        <v>692</v>
      </c>
      <c r="O88" s="14">
        <v>692</v>
      </c>
      <c r="P88" s="14">
        <v>692</v>
      </c>
      <c r="Q88" s="14">
        <v>690</v>
      </c>
      <c r="R88" s="10">
        <f t="shared" si="2"/>
        <v>8300</v>
      </c>
    </row>
    <row r="89" spans="1:18" ht="15.75">
      <c r="A89" s="1" t="s">
        <v>92</v>
      </c>
      <c r="B89" s="5">
        <f t="shared" si="3"/>
        <v>7114</v>
      </c>
      <c r="C89" s="16">
        <v>4693</v>
      </c>
      <c r="D89" s="16">
        <v>2421</v>
      </c>
      <c r="E89" s="7">
        <v>0</v>
      </c>
      <c r="F89" s="7">
        <v>593</v>
      </c>
      <c r="G89" s="14">
        <v>593</v>
      </c>
      <c r="H89" s="14">
        <v>593</v>
      </c>
      <c r="I89" s="14">
        <v>593</v>
      </c>
      <c r="J89" s="14">
        <v>593</v>
      </c>
      <c r="K89" s="14">
        <v>593</v>
      </c>
      <c r="L89" s="14">
        <v>593</v>
      </c>
      <c r="M89" s="14">
        <v>593</v>
      </c>
      <c r="N89" s="14">
        <v>593</v>
      </c>
      <c r="O89" s="14">
        <v>593</v>
      </c>
      <c r="P89" s="14">
        <v>592</v>
      </c>
      <c r="Q89" s="14">
        <v>592</v>
      </c>
      <c r="R89" s="10">
        <f t="shared" si="2"/>
        <v>7114</v>
      </c>
    </row>
    <row r="90" spans="1:18" ht="15.75">
      <c r="A90" s="1" t="s">
        <v>105</v>
      </c>
      <c r="B90" s="5">
        <f t="shared" si="3"/>
        <v>3850</v>
      </c>
      <c r="C90" s="16">
        <v>2695</v>
      </c>
      <c r="D90" s="16">
        <v>1155</v>
      </c>
      <c r="E90" s="7">
        <v>0</v>
      </c>
      <c r="F90" s="7">
        <v>321</v>
      </c>
      <c r="G90" s="14">
        <v>321</v>
      </c>
      <c r="H90" s="14">
        <v>321</v>
      </c>
      <c r="I90" s="14">
        <v>321</v>
      </c>
      <c r="J90" s="14">
        <v>321</v>
      </c>
      <c r="K90" s="14">
        <v>321</v>
      </c>
      <c r="L90" s="14">
        <v>321</v>
      </c>
      <c r="M90" s="14">
        <v>321</v>
      </c>
      <c r="N90" s="14">
        <v>321</v>
      </c>
      <c r="O90" s="14">
        <v>321</v>
      </c>
      <c r="P90" s="14">
        <v>320</v>
      </c>
      <c r="Q90" s="14">
        <v>320</v>
      </c>
      <c r="R90" s="10">
        <f t="shared" si="2"/>
        <v>3850</v>
      </c>
    </row>
    <row r="91" spans="1:18" ht="15.75">
      <c r="A91" s="1" t="s">
        <v>93</v>
      </c>
      <c r="B91" s="5">
        <f t="shared" si="3"/>
        <v>1200</v>
      </c>
      <c r="C91" s="16">
        <v>840</v>
      </c>
      <c r="D91" s="16">
        <v>360</v>
      </c>
      <c r="E91" s="7">
        <v>0</v>
      </c>
      <c r="F91" s="7">
        <v>100</v>
      </c>
      <c r="G91" s="14">
        <v>100</v>
      </c>
      <c r="H91" s="14">
        <v>100</v>
      </c>
      <c r="I91" s="14">
        <v>100</v>
      </c>
      <c r="J91" s="14">
        <v>100</v>
      </c>
      <c r="K91" s="14">
        <v>100</v>
      </c>
      <c r="L91" s="14">
        <v>100</v>
      </c>
      <c r="M91" s="14">
        <v>100</v>
      </c>
      <c r="N91" s="14">
        <v>100</v>
      </c>
      <c r="O91" s="14">
        <v>100</v>
      </c>
      <c r="P91" s="14">
        <v>100</v>
      </c>
      <c r="Q91" s="14">
        <v>100</v>
      </c>
      <c r="R91" s="10">
        <f t="shared" si="2"/>
        <v>1200</v>
      </c>
    </row>
    <row r="92" spans="1:18" ht="15.75">
      <c r="A92" s="18" t="s">
        <v>56</v>
      </c>
      <c r="B92" s="19">
        <f aca="true" t="shared" si="4" ref="B92:R92">SUM(B7:B91)</f>
        <v>724388</v>
      </c>
      <c r="C92" s="20">
        <f t="shared" si="4"/>
        <v>371321</v>
      </c>
      <c r="D92" s="20">
        <f t="shared" si="4"/>
        <v>337288</v>
      </c>
      <c r="E92" s="21">
        <f t="shared" si="4"/>
        <v>15779</v>
      </c>
      <c r="F92" s="22">
        <f t="shared" si="4"/>
        <v>60333</v>
      </c>
      <c r="G92" s="22">
        <f t="shared" si="4"/>
        <v>60368</v>
      </c>
      <c r="H92" s="22">
        <f t="shared" si="4"/>
        <v>60397</v>
      </c>
      <c r="I92" s="22">
        <f t="shared" si="4"/>
        <v>60373</v>
      </c>
      <c r="J92" s="22">
        <f t="shared" si="4"/>
        <v>60370</v>
      </c>
      <c r="K92" s="22">
        <f t="shared" si="4"/>
        <v>60382</v>
      </c>
      <c r="L92" s="22">
        <f t="shared" si="4"/>
        <v>60363</v>
      </c>
      <c r="M92" s="22">
        <f t="shared" si="4"/>
        <v>60368</v>
      </c>
      <c r="N92" s="22">
        <f t="shared" si="4"/>
        <v>60380</v>
      </c>
      <c r="O92" s="22">
        <f t="shared" si="4"/>
        <v>60367</v>
      </c>
      <c r="P92" s="22">
        <f t="shared" si="4"/>
        <v>60360</v>
      </c>
      <c r="Q92" s="22">
        <f t="shared" si="4"/>
        <v>60327</v>
      </c>
      <c r="R92" s="23">
        <f t="shared" si="4"/>
        <v>724388</v>
      </c>
    </row>
    <row r="93" spans="2:17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</sheetData>
  <sheetProtection/>
  <mergeCells count="9">
    <mergeCell ref="O1:Q2"/>
    <mergeCell ref="A4:A6"/>
    <mergeCell ref="B4:B6"/>
    <mergeCell ref="C4:E4"/>
    <mergeCell ref="F4:Q4"/>
    <mergeCell ref="C5:C6"/>
    <mergeCell ref="D5:D6"/>
    <mergeCell ref="E5:E6"/>
    <mergeCell ref="C3:P3"/>
  </mergeCells>
  <printOptions/>
  <pageMargins left="0.2755905511811024" right="0.2755905511811024" top="0.2755905511811024" bottom="0.1968503937007874" header="0.15748031496062992" footer="0.2755905511811024"/>
  <pageSetup fitToHeight="0" fitToWidth="1" horizontalDpi="600" verticalDpi="600" orientation="portrait" paperSize="9" scale="45" r:id="rId1"/>
  <rowBreaks count="1" manualBreakCount="1">
    <brk id="9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PanchenkoDM</dc:creator>
  <cp:keywords/>
  <dc:description/>
  <cp:lastModifiedBy>Гайсина Алсу Рашатовна</cp:lastModifiedBy>
  <cp:lastPrinted>2018-09-26T05:43:23Z</cp:lastPrinted>
  <dcterms:created xsi:type="dcterms:W3CDTF">2009-12-09T06:47:19Z</dcterms:created>
  <dcterms:modified xsi:type="dcterms:W3CDTF">2018-09-26T09:05:02Z</dcterms:modified>
  <cp:category/>
  <cp:version/>
  <cp:contentType/>
  <cp:contentStatus/>
</cp:coreProperties>
</file>